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firstSheet="4" activeTab="6"/>
  </bookViews>
  <sheets>
    <sheet name="Sheet9" sheetId="10" state="hidden" r:id="rId1"/>
    <sheet name="Sheet10" sheetId="11" state="hidden" r:id="rId2"/>
    <sheet name="Sheet11" sheetId="12" state="hidden" r:id="rId3"/>
    <sheet name="Sheet1" sheetId="17" state="hidden" r:id="rId4"/>
    <sheet name="汇总" sheetId="18" r:id="rId5"/>
    <sheet name="电" sheetId="13" r:id="rId6"/>
    <sheet name="水暖" sheetId="14" r:id="rId7"/>
    <sheet name="五金" sheetId="15" r:id="rId8"/>
    <sheet name="家具配件" sheetId="16" r:id="rId9"/>
  </sheets>
  <calcPr calcId="144525"/>
</workbook>
</file>

<file path=xl/sharedStrings.xml><?xml version="1.0" encoding="utf-8"?>
<sst xmlns="http://schemas.openxmlformats.org/spreadsheetml/2006/main" count="906" uniqueCount="294">
  <si>
    <t>2018年暑假（五金配件）材料采购表</t>
  </si>
  <si>
    <t>序号</t>
  </si>
  <si>
    <t>物质名称</t>
  </si>
  <si>
    <t>品牌规格型号（参数）需求</t>
  </si>
  <si>
    <t>单位</t>
  </si>
  <si>
    <t>数量</t>
  </si>
  <si>
    <t>备注</t>
  </si>
  <si>
    <t>安防高级门锁（右）</t>
  </si>
  <si>
    <t>92588-2.0拉丝边带小壳.圆利龙开</t>
  </si>
  <si>
    <t>把</t>
  </si>
  <si>
    <t>尚等好大门拉手</t>
  </si>
  <si>
    <t>白100/019</t>
  </si>
  <si>
    <t>个</t>
  </si>
  <si>
    <t>庆丰高级门锁（左）</t>
  </si>
  <si>
    <t>铝推拉门滑轮</t>
  </si>
  <si>
    <t>90型</t>
  </si>
  <si>
    <t>铝推拉门钩锁</t>
  </si>
  <si>
    <t>90-1800型</t>
  </si>
  <si>
    <t>铝推拉门碰锁</t>
  </si>
  <si>
    <t>不锈钢插销</t>
  </si>
  <si>
    <t>3寸</t>
  </si>
  <si>
    <t>不锈钢门合页</t>
  </si>
  <si>
    <t>4寸</t>
  </si>
  <si>
    <t>付</t>
  </si>
  <si>
    <t>浴室门拉手</t>
  </si>
  <si>
    <t>不锈钢平开窗支架</t>
  </si>
  <si>
    <t>20×350mm</t>
  </si>
  <si>
    <t>浴室黑色门栓</t>
  </si>
  <si>
    <t>学生公寓大门合页</t>
  </si>
  <si>
    <t>5寸</t>
  </si>
  <si>
    <t>学生公寓大门窗合页</t>
  </si>
  <si>
    <t>不锈钢口杯架</t>
  </si>
  <si>
    <t>毛巾架</t>
  </si>
  <si>
    <t>5钩金不锈钢挂衣钩</t>
  </si>
  <si>
    <t>镜子</t>
  </si>
  <si>
    <t>60*45cm</t>
  </si>
  <si>
    <t>块</t>
  </si>
  <si>
    <t>塑料键盘座（带道轨）</t>
  </si>
  <si>
    <t>55*27cm</t>
  </si>
  <si>
    <t>套</t>
  </si>
  <si>
    <t>三折道轨</t>
  </si>
  <si>
    <t>33cm</t>
  </si>
  <si>
    <t>喷塑自走轮式道轨</t>
  </si>
  <si>
    <t>30cm</t>
  </si>
  <si>
    <t>40cm</t>
  </si>
  <si>
    <t>抽屉衣柜拉手</t>
  </si>
  <si>
    <t>11cm</t>
  </si>
  <si>
    <t>8cm</t>
  </si>
  <si>
    <t>胶粒</t>
  </si>
  <si>
    <t>6mm</t>
  </si>
  <si>
    <t>盒</t>
  </si>
  <si>
    <t>除锈剂</t>
  </si>
  <si>
    <t>瓶</t>
  </si>
  <si>
    <t>机油</t>
  </si>
  <si>
    <t>1L</t>
  </si>
  <si>
    <t>自攻锣丝</t>
  </si>
  <si>
    <t>3.5*15mm</t>
  </si>
  <si>
    <t>5*60mm</t>
  </si>
  <si>
    <t>螺杆、螺母</t>
  </si>
  <si>
    <t>6*20mm</t>
  </si>
  <si>
    <t>6*40mm</t>
  </si>
  <si>
    <t>铁钉</t>
  </si>
  <si>
    <t>2寸</t>
  </si>
  <si>
    <t>公斤</t>
  </si>
  <si>
    <t>1寸</t>
  </si>
  <si>
    <t>铆钉</t>
  </si>
  <si>
    <t>4.8*30mm</t>
  </si>
  <si>
    <t>螺母</t>
  </si>
  <si>
    <t>5mm</t>
  </si>
  <si>
    <t>螺杆</t>
  </si>
  <si>
    <t>自攻罗丝</t>
  </si>
  <si>
    <t>3.5*25mm</t>
  </si>
  <si>
    <t>角码</t>
  </si>
  <si>
    <t>挂衣杆</t>
  </si>
  <si>
    <t>防火门锁</t>
  </si>
  <si>
    <t>教工大门锁芯</t>
  </si>
  <si>
    <t>教工大门锁</t>
  </si>
  <si>
    <t>教工阳台门半月锁</t>
  </si>
  <si>
    <t>教工阳台门小滑轮</t>
  </si>
  <si>
    <t>钢钉</t>
  </si>
  <si>
    <t>衣柜门合页 （2)</t>
  </si>
  <si>
    <t>玻璃门拉手</t>
  </si>
  <si>
    <t>50mm</t>
  </si>
  <si>
    <t>玻璃胶</t>
  </si>
  <si>
    <t>球形锁</t>
  </si>
  <si>
    <t>合计</t>
  </si>
  <si>
    <t>华师物业服务中心</t>
  </si>
  <si>
    <t>2018年暑假（家具配件）采购表</t>
  </si>
  <si>
    <t>物品名称</t>
  </si>
  <si>
    <t>材质说明</t>
  </si>
  <si>
    <t>G3100椅子座板</t>
  </si>
  <si>
    <t>9厘米板面贴红缨防火板，尺寸：370*380*10mm</t>
  </si>
  <si>
    <t>红樱桃木纹</t>
  </si>
  <si>
    <t>G3100椅子靠背</t>
  </si>
  <si>
    <t>9厘米板面贴红缨防火板，尺寸：370*380*310mm</t>
  </si>
  <si>
    <t>衣柜开门板</t>
  </si>
  <si>
    <t>尺寸：1436*397*16mm，红缨桃三胺板</t>
  </si>
  <si>
    <t>衣柜开门边板</t>
  </si>
  <si>
    <t>尺寸：1436*147*16mm，红樱桃三胺板</t>
  </si>
  <si>
    <t>小书桌板</t>
  </si>
  <si>
    <t>尺寸：290*170*25mm，红樱桃三胺板</t>
  </si>
  <si>
    <t>衣柜抽屉</t>
  </si>
  <si>
    <t>尺寸：500*100*16mm</t>
  </si>
  <si>
    <t>桶开门抽屉（左）</t>
  </si>
  <si>
    <t>尺寸：450*358*85mm，面板：395*120mm</t>
  </si>
  <si>
    <t>桶开门抽屉（右）</t>
  </si>
  <si>
    <t>桶开门板</t>
  </si>
  <si>
    <t>尺寸：400*530*16mm</t>
  </si>
  <si>
    <t>书柜踢脚板</t>
  </si>
  <si>
    <t>尺寸：764*60*18mm</t>
  </si>
  <si>
    <t>电脑台桶开门踢脚板</t>
  </si>
  <si>
    <t>尺寸：385*80*18mm</t>
  </si>
  <si>
    <t>主机箱固定键盘左边侧板</t>
  </si>
  <si>
    <t>尺寸：570*740*20mm</t>
  </si>
  <si>
    <t>衣柜侧板</t>
  </si>
  <si>
    <t>尺寸：1680*600*18mm</t>
  </si>
  <si>
    <t>爬梯中间板（书柜侧板）</t>
  </si>
  <si>
    <t>衣柜门叶（1)</t>
  </si>
  <si>
    <t>尺寸：长1650*宽548mm</t>
  </si>
  <si>
    <t>灰白色三胺板</t>
  </si>
  <si>
    <t>杉木床板</t>
  </si>
  <si>
    <t>尺寸：长1930*宽850*厚20mm</t>
  </si>
  <si>
    <t>原木色</t>
  </si>
  <si>
    <t>椅子座板</t>
  </si>
  <si>
    <t>尺寸：360*370mm</t>
  </si>
  <si>
    <t>灰白色防火板</t>
  </si>
  <si>
    <t>椅子靠板</t>
  </si>
  <si>
    <t>尺寸：380*150mm</t>
  </si>
  <si>
    <t>电脑台第一个抽屉（右）</t>
  </si>
  <si>
    <t>尺寸：宽308*长420*高83mm前板面345*244mm</t>
  </si>
  <si>
    <t>电脑台第一个抽屉（左）</t>
  </si>
  <si>
    <t>电脑台第二、三个抽屉（右）</t>
  </si>
  <si>
    <t>尺寸：宽308*长420*高150mm前面板345*244mm</t>
  </si>
  <si>
    <t>电脑台抽屉（左）</t>
  </si>
  <si>
    <t>尺寸：宽295*长420*高75mm前面面板宽335*高16mm</t>
  </si>
  <si>
    <t>电脑台抽屉（右）</t>
  </si>
  <si>
    <t>尺寸：宽295*长420*高100mm前面面板宽335*高16mm</t>
  </si>
  <si>
    <t>尺寸：宽295*长420*高170mm前面面板宽335*高320mm</t>
  </si>
  <si>
    <t>尺寸：宽308*长420*高85mm前面面板宽345*高130mm</t>
  </si>
  <si>
    <t>电脑台第二、三个抽屉（左）</t>
  </si>
  <si>
    <t>尺寸：宽308*长420*高170mm前面板宽348*高255mm</t>
  </si>
  <si>
    <t>1衣柜（整个)</t>
  </si>
  <si>
    <t>尺寸：高1700mm*500（门叶面）*570（侧面）</t>
  </si>
  <si>
    <t>尺寸：高1700mm*535（门叶面）*570（侧面）</t>
  </si>
  <si>
    <t>衣柜（整个 ）</t>
  </si>
  <si>
    <t>尺寸：高1700mm*525（门叶面）*600（侧面）</t>
  </si>
  <si>
    <t>尺寸：高1670*厕570</t>
  </si>
  <si>
    <t>抽屉侧板</t>
  </si>
  <si>
    <t>抽屉锁片</t>
  </si>
  <si>
    <t>片</t>
  </si>
  <si>
    <t>抽屉锁扣</t>
  </si>
  <si>
    <t>2018年9月材料采购表</t>
  </si>
  <si>
    <t>欧司朗日光灯</t>
  </si>
  <si>
    <t xml:space="preserve">36W/54-765    </t>
  </si>
  <si>
    <t>支</t>
  </si>
  <si>
    <t>电感镇流器</t>
  </si>
  <si>
    <t>36W</t>
  </si>
  <si>
    <t>只</t>
  </si>
  <si>
    <t>TCL荧光灯电子镇流器</t>
  </si>
  <si>
    <t>YZ36*2D4C</t>
  </si>
  <si>
    <t>YZ36D4C</t>
  </si>
  <si>
    <t>荧光灯启动器</t>
  </si>
  <si>
    <t>220V-4-65W</t>
  </si>
  <si>
    <t>二位开关面板（宽板）</t>
  </si>
  <si>
    <t>10A</t>
  </si>
  <si>
    <t>钠灯电容</t>
  </si>
  <si>
    <t>18UF</t>
  </si>
  <si>
    <t>时控开关</t>
  </si>
  <si>
    <t>熔芯</t>
  </si>
  <si>
    <t>6A</t>
  </si>
  <si>
    <t>快开4分水龙头</t>
  </si>
  <si>
    <t>DN15</t>
  </si>
  <si>
    <t>面盆龙头阀芯（竹型）</t>
  </si>
  <si>
    <t>铜内牙偏芯直接</t>
  </si>
  <si>
    <t xml:space="preserve"> </t>
  </si>
  <si>
    <t>全铜脚踏冲洗阀</t>
  </si>
  <si>
    <t>DN25</t>
  </si>
  <si>
    <t>胶排水管</t>
  </si>
  <si>
    <t>条</t>
  </si>
  <si>
    <t>胶圈</t>
  </si>
  <si>
    <t>6分</t>
  </si>
  <si>
    <t>厨房菜盆龙头</t>
  </si>
  <si>
    <t>外牙堵头</t>
  </si>
  <si>
    <t>DN20</t>
  </si>
  <si>
    <t>学生公寓厕所门合页</t>
  </si>
  <si>
    <t>门吸</t>
  </si>
  <si>
    <t>2019年暑假维修材料采购汇总表</t>
  </si>
  <si>
    <t>材料类别</t>
  </si>
  <si>
    <t>预算金额（元）</t>
  </si>
  <si>
    <t>电气类</t>
  </si>
  <si>
    <t>水暖类</t>
  </si>
  <si>
    <t>五金类</t>
  </si>
  <si>
    <t>家具配件类</t>
  </si>
  <si>
    <t>2019年暑假（电）材料采购表</t>
  </si>
  <si>
    <t>限价单价</t>
  </si>
  <si>
    <t>限价
金额（元）</t>
  </si>
  <si>
    <t>投标单价</t>
  </si>
  <si>
    <t>投标金额（元)</t>
  </si>
  <si>
    <t>LED灯泡</t>
  </si>
  <si>
    <t>  4-5W/E27(日光色）</t>
  </si>
  <si>
    <t>现场看样板</t>
  </si>
  <si>
    <t>LED灯管</t>
  </si>
  <si>
    <t>材料：铝+PC；光效：≥110LM/W；色温：3000K-6500K（白光）;显色指数：≥80；功率因数：0.95；功率：15W；长度：1.2米；节电率：60%-76%；   </t>
  </si>
  <si>
    <t>材料：铝+PC；光效：≥110LM/W；色温：3000K-6500K（白光）;显色指数：≥80；功率因数：0.95；功率：7W；长度：0.6米；节电率：60%-76%；   </t>
  </si>
  <si>
    <t>40W</t>
  </si>
  <si>
    <t>日光灯</t>
  </si>
  <si>
    <t>启动器</t>
  </si>
  <si>
    <t>LED灯模块</t>
  </si>
  <si>
    <t>12W</t>
  </si>
  <si>
    <t>电工胶布</t>
  </si>
  <si>
    <t>卷</t>
  </si>
  <si>
    <t>指甲开关粒</t>
  </si>
  <si>
    <t>粒</t>
  </si>
  <si>
    <t>一位开关面板（宽板）</t>
  </si>
  <si>
    <t>10A八达</t>
  </si>
  <si>
    <t>三位开关面板（宽板）</t>
  </si>
  <si>
    <t>二、三插座面板</t>
  </si>
  <si>
    <t>三孔插座面板</t>
  </si>
  <si>
    <t>16A八达</t>
  </si>
  <si>
    <t>18W</t>
  </si>
  <si>
    <t>庆丰阻燃铜芯电线</t>
  </si>
  <si>
    <t>2B-BVV/2.5mm2</t>
  </si>
  <si>
    <t>2B-BVV/4mm2</t>
  </si>
  <si>
    <t>节能灯</t>
  </si>
  <si>
    <t>E27/35W</t>
  </si>
  <si>
    <t>25A/4p空气漏电开关</t>
  </si>
  <si>
    <t>4位</t>
  </si>
  <si>
    <t>25A/2p空气开关</t>
  </si>
  <si>
    <t>2位</t>
  </si>
  <si>
    <t>线槽</t>
  </si>
  <si>
    <t>24*19</t>
  </si>
  <si>
    <t>插拨式节能灯</t>
  </si>
  <si>
    <t>13W</t>
  </si>
  <si>
    <t>百叶排气扇</t>
  </si>
  <si>
    <t>10寸</t>
  </si>
  <si>
    <t>台</t>
  </si>
  <si>
    <t>明装底盒</t>
  </si>
  <si>
    <t>86型</t>
  </si>
  <si>
    <t>暗底盒修复器</t>
  </si>
  <si>
    <t>对</t>
  </si>
  <si>
    <t>2019年暑假（水暖）材料采购表</t>
  </si>
  <si>
    <t>限价金额（元）</t>
  </si>
  <si>
    <t>投标金额（元）</t>
  </si>
  <si>
    <t>陶瓷芯水龙头阀芯</t>
  </si>
  <si>
    <t>四通延时大便冲洗阀</t>
  </si>
  <si>
    <t>杯型小便冲洗阀</t>
  </si>
  <si>
    <t>冷、热水面盆龙头盖</t>
  </si>
  <si>
    <t>全铜面盆龙头</t>
  </si>
  <si>
    <t>移动花洒（带软管）</t>
  </si>
  <si>
    <t>6*4铜内外牙接头</t>
  </si>
  <si>
    <t>全铜卧式大便冲洗阀</t>
  </si>
  <si>
    <t>冲洗阀弹簧</t>
  </si>
  <si>
    <t>冲洗阀盖</t>
  </si>
  <si>
    <t>菜盆下水器</t>
  </si>
  <si>
    <t>马桶水箱配件</t>
  </si>
  <si>
    <t>冷水表</t>
  </si>
  <si>
    <t>20MM</t>
  </si>
  <si>
    <t>25MM</t>
  </si>
  <si>
    <t>铁外牙直接</t>
  </si>
  <si>
    <t>铁内牙弯头</t>
  </si>
  <si>
    <t>淋浴龙头</t>
  </si>
  <si>
    <t>铜闸阀</t>
  </si>
  <si>
    <t>进水软管</t>
  </si>
  <si>
    <t>4分/70cm</t>
  </si>
  <si>
    <t>不锈钢波纹排水管</t>
  </si>
  <si>
    <t>面盆下水器</t>
  </si>
  <si>
    <t>冷热水进水软管（一头夹）</t>
  </si>
  <si>
    <t>4分/80cm</t>
  </si>
  <si>
    <t>PVC地漏盖</t>
  </si>
  <si>
    <t>65mm</t>
  </si>
  <si>
    <t>110mm</t>
  </si>
  <si>
    <t>三角阀</t>
  </si>
  <si>
    <t>固定花洒头</t>
  </si>
  <si>
    <t>生胶带</t>
  </si>
  <si>
    <t>2019年暑假（五金配件）材料采购表</t>
  </si>
  <si>
    <t>挂衣杆固定码</t>
  </si>
  <si>
    <t>2019年暑假（家具配件）采购表</t>
  </si>
  <si>
    <t>红樱桃木纹/现场看样板</t>
  </si>
  <si>
    <t>衣柜抽屉踢脚板</t>
  </si>
  <si>
    <t>尺寸：520*60*18mm</t>
  </si>
  <si>
    <t>灰白色三胺板/现场看样板</t>
  </si>
  <si>
    <t>原木色/现场看样板</t>
  </si>
  <si>
    <t>灰白色防火板/现场看样板</t>
  </si>
  <si>
    <t>尺寸：1650*570*18mm</t>
  </si>
  <si>
    <t>衣柜背板</t>
  </si>
  <si>
    <t>尺寸：1650*485*18mm</t>
  </si>
  <si>
    <t>衣柜门板</t>
  </si>
  <si>
    <t>尺寸：1600*515*18mm</t>
  </si>
  <si>
    <t>衣柜顶板</t>
  </si>
  <si>
    <t>尺寸：480*550*25mm</t>
  </si>
  <si>
    <t>衣柜层板</t>
  </si>
  <si>
    <t>尺寸：480*550*18mm</t>
  </si>
  <si>
    <t>衣柜脚跳板</t>
  </si>
  <si>
    <t>尺寸：480*70*18mm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</si>
</sst>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1][$-804]yyyy&quot;年&quot;m&quot;月&quot;d&quot;日&quot;;@"/>
    <numFmt numFmtId="177" formatCode="0.00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1" borderId="16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7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7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55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77" fontId="0" fillId="0" borderId="5" xfId="0" applyNumberFormat="1" applyBorder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0" xfId="0" applyFont="1"/>
    <xf numFmtId="0" fontId="12" fillId="3" borderId="1" xfId="0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176" fontId="3" fillId="0" borderId="0" xfId="0" applyNumberFormat="1" applyFont="1" applyAlignment="1"/>
    <xf numFmtId="0" fontId="1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177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5" fillId="2" borderId="4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6" fillId="0" borderId="1" xfId="35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A1" sqref="A1:H55"/>
    </sheetView>
  </sheetViews>
  <sheetFormatPr defaultColWidth="9" defaultRowHeight="13.5" outlineLevelCol="7"/>
  <cols>
    <col min="1" max="1" width="5.875" customWidth="1"/>
    <col min="2" max="2" width="18.5" customWidth="1"/>
    <col min="3" max="3" width="24.25" customWidth="1"/>
  </cols>
  <sheetData>
    <row r="1" ht="22.5" spans="1:8">
      <c r="A1" s="15" t="s">
        <v>0</v>
      </c>
      <c r="B1" s="15"/>
      <c r="C1" s="15"/>
      <c r="D1" s="15"/>
      <c r="E1" s="15"/>
      <c r="F1" s="15"/>
      <c r="G1" s="15"/>
      <c r="H1" s="15"/>
    </row>
    <row r="2" ht="42.75" customHeight="1" spans="1: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63" t="s">
        <v>6</v>
      </c>
    </row>
    <row r="3" ht="30" customHeight="1" spans="1:8">
      <c r="A3" s="17">
        <v>1</v>
      </c>
      <c r="B3" s="18" t="s">
        <v>7</v>
      </c>
      <c r="C3" s="19" t="s">
        <v>8</v>
      </c>
      <c r="D3" s="17" t="s">
        <v>9</v>
      </c>
      <c r="E3" s="17">
        <v>48</v>
      </c>
      <c r="F3" s="17"/>
      <c r="G3" s="17"/>
      <c r="H3" s="18"/>
    </row>
    <row r="4" ht="18" customHeight="1" spans="1:8">
      <c r="A4" s="17">
        <v>2</v>
      </c>
      <c r="B4" s="18" t="s">
        <v>10</v>
      </c>
      <c r="C4" s="18" t="s">
        <v>11</v>
      </c>
      <c r="D4" s="17" t="s">
        <v>12</v>
      </c>
      <c r="E4" s="17">
        <v>80</v>
      </c>
      <c r="F4" s="17"/>
      <c r="G4" s="17"/>
      <c r="H4" s="18"/>
    </row>
    <row r="5" ht="29.25" customHeight="1" spans="1:8">
      <c r="A5" s="17">
        <v>3</v>
      </c>
      <c r="B5" s="18" t="s">
        <v>13</v>
      </c>
      <c r="C5" s="64" t="s">
        <v>8</v>
      </c>
      <c r="D5" s="17" t="s">
        <v>9</v>
      </c>
      <c r="E5" s="17">
        <v>24</v>
      </c>
      <c r="F5" s="17"/>
      <c r="G5" s="17"/>
      <c r="H5" s="18"/>
    </row>
    <row r="6" ht="18" customHeight="1" spans="1:8">
      <c r="A6" s="17">
        <v>4</v>
      </c>
      <c r="B6" s="18" t="s">
        <v>14</v>
      </c>
      <c r="C6" s="18" t="s">
        <v>15</v>
      </c>
      <c r="D6" s="17" t="s">
        <v>12</v>
      </c>
      <c r="E6" s="17">
        <v>1500</v>
      </c>
      <c r="F6" s="17"/>
      <c r="G6" s="17"/>
      <c r="H6" s="18"/>
    </row>
    <row r="7" ht="18" customHeight="1" spans="1:8">
      <c r="A7" s="17">
        <v>5</v>
      </c>
      <c r="B7" s="18" t="s">
        <v>16</v>
      </c>
      <c r="C7" s="18" t="s">
        <v>17</v>
      </c>
      <c r="D7" s="17" t="s">
        <v>9</v>
      </c>
      <c r="E7" s="17">
        <v>200</v>
      </c>
      <c r="F7" s="17"/>
      <c r="G7" s="17"/>
      <c r="H7" s="18"/>
    </row>
    <row r="8" ht="18" customHeight="1" spans="1:8">
      <c r="A8" s="17">
        <v>6</v>
      </c>
      <c r="B8" s="18" t="s">
        <v>18</v>
      </c>
      <c r="C8" s="18" t="s">
        <v>17</v>
      </c>
      <c r="D8" s="17" t="s">
        <v>9</v>
      </c>
      <c r="E8" s="17">
        <v>300</v>
      </c>
      <c r="F8" s="17"/>
      <c r="G8" s="17"/>
      <c r="H8" s="18"/>
    </row>
    <row r="9" ht="18" customHeight="1" spans="1:8">
      <c r="A9" s="17">
        <v>7</v>
      </c>
      <c r="B9" s="18" t="s">
        <v>19</v>
      </c>
      <c r="C9" s="18" t="s">
        <v>20</v>
      </c>
      <c r="D9" s="17" t="s">
        <v>12</v>
      </c>
      <c r="E9" s="17">
        <v>300</v>
      </c>
      <c r="F9" s="17"/>
      <c r="G9" s="17"/>
      <c r="H9" s="18"/>
    </row>
    <row r="10" ht="18" customHeight="1" spans="1:8">
      <c r="A10" s="17">
        <v>8</v>
      </c>
      <c r="B10" s="18" t="s">
        <v>21</v>
      </c>
      <c r="C10" s="18" t="s">
        <v>22</v>
      </c>
      <c r="D10" s="17" t="s">
        <v>23</v>
      </c>
      <c r="E10" s="17">
        <v>12</v>
      </c>
      <c r="F10" s="17"/>
      <c r="G10" s="17"/>
      <c r="H10" s="18"/>
    </row>
    <row r="11" ht="18" customHeight="1" spans="1:8">
      <c r="A11" s="17">
        <v>9</v>
      </c>
      <c r="B11" s="18" t="s">
        <v>24</v>
      </c>
      <c r="C11" s="18"/>
      <c r="D11" s="17" t="s">
        <v>12</v>
      </c>
      <c r="E11" s="17">
        <v>40</v>
      </c>
      <c r="F11" s="17"/>
      <c r="G11" s="17"/>
      <c r="H11" s="18"/>
    </row>
    <row r="12" ht="18" customHeight="1" spans="1:8">
      <c r="A12" s="17">
        <v>10</v>
      </c>
      <c r="B12" s="18" t="s">
        <v>25</v>
      </c>
      <c r="C12" s="18" t="s">
        <v>26</v>
      </c>
      <c r="D12" s="17" t="s">
        <v>12</v>
      </c>
      <c r="E12" s="17">
        <v>20</v>
      </c>
      <c r="F12" s="17"/>
      <c r="G12" s="17"/>
      <c r="H12" s="18"/>
    </row>
    <row r="13" ht="18" customHeight="1" spans="1:8">
      <c r="A13" s="17">
        <v>11</v>
      </c>
      <c r="B13" s="18" t="s">
        <v>27</v>
      </c>
      <c r="C13" s="18"/>
      <c r="D13" s="17" t="s">
        <v>12</v>
      </c>
      <c r="E13" s="17">
        <v>20</v>
      </c>
      <c r="F13" s="17"/>
      <c r="G13" s="17"/>
      <c r="H13" s="18"/>
    </row>
    <row r="14" ht="18" customHeight="1" spans="1:8">
      <c r="A14" s="17">
        <v>12</v>
      </c>
      <c r="B14" s="18" t="s">
        <v>28</v>
      </c>
      <c r="C14" s="18" t="s">
        <v>29</v>
      </c>
      <c r="D14" s="17" t="s">
        <v>23</v>
      </c>
      <c r="E14" s="17">
        <v>10</v>
      </c>
      <c r="F14" s="17"/>
      <c r="G14" s="17"/>
      <c r="H14" s="18"/>
    </row>
    <row r="15" ht="18" customHeight="1" spans="1:8">
      <c r="A15" s="17">
        <v>13</v>
      </c>
      <c r="B15" s="18" t="s">
        <v>30</v>
      </c>
      <c r="C15" s="18" t="s">
        <v>20</v>
      </c>
      <c r="D15" s="17" t="s">
        <v>23</v>
      </c>
      <c r="E15" s="17">
        <v>10</v>
      </c>
      <c r="F15" s="17"/>
      <c r="G15" s="17"/>
      <c r="H15" s="18"/>
    </row>
    <row r="16" ht="18" customHeight="1" spans="1:8">
      <c r="A16" s="17">
        <v>14</v>
      </c>
      <c r="B16" s="18" t="s">
        <v>31</v>
      </c>
      <c r="C16" s="18"/>
      <c r="D16" s="17" t="s">
        <v>12</v>
      </c>
      <c r="E16" s="17">
        <v>350</v>
      </c>
      <c r="F16" s="17"/>
      <c r="G16" s="17"/>
      <c r="H16" s="18"/>
    </row>
    <row r="17" ht="18" customHeight="1" spans="1:8">
      <c r="A17" s="17">
        <v>15</v>
      </c>
      <c r="B17" s="18" t="s">
        <v>32</v>
      </c>
      <c r="C17" s="18"/>
      <c r="D17" s="17" t="s">
        <v>12</v>
      </c>
      <c r="E17" s="17">
        <v>50</v>
      </c>
      <c r="F17" s="17"/>
      <c r="G17" s="17"/>
      <c r="H17" s="18"/>
    </row>
    <row r="18" ht="18" customHeight="1" spans="1:8">
      <c r="A18" s="17">
        <v>16</v>
      </c>
      <c r="B18" s="18" t="s">
        <v>33</v>
      </c>
      <c r="C18" s="18"/>
      <c r="D18" s="17" t="s">
        <v>12</v>
      </c>
      <c r="E18" s="17">
        <v>50</v>
      </c>
      <c r="F18" s="17"/>
      <c r="G18" s="17"/>
      <c r="H18" s="18"/>
    </row>
    <row r="19" ht="18" customHeight="1" spans="1:8">
      <c r="A19" s="17">
        <v>17</v>
      </c>
      <c r="B19" s="18" t="s">
        <v>34</v>
      </c>
      <c r="C19" s="18" t="s">
        <v>35</v>
      </c>
      <c r="D19" s="17" t="s">
        <v>36</v>
      </c>
      <c r="E19" s="17">
        <v>300</v>
      </c>
      <c r="F19" s="17"/>
      <c r="G19" s="17"/>
      <c r="H19" s="18"/>
    </row>
    <row r="20" ht="18" customHeight="1" spans="1:8">
      <c r="A20" s="17">
        <v>18</v>
      </c>
      <c r="B20" s="18" t="s">
        <v>37</v>
      </c>
      <c r="C20" s="18" t="s">
        <v>38</v>
      </c>
      <c r="D20" s="17" t="s">
        <v>39</v>
      </c>
      <c r="E20" s="17">
        <v>800</v>
      </c>
      <c r="F20" s="17"/>
      <c r="G20" s="17"/>
      <c r="H20" s="18"/>
    </row>
    <row r="21" ht="18" customHeight="1" spans="1:8">
      <c r="A21" s="17">
        <v>19</v>
      </c>
      <c r="B21" s="18" t="s">
        <v>40</v>
      </c>
      <c r="C21" s="18" t="s">
        <v>41</v>
      </c>
      <c r="D21" s="17" t="s">
        <v>23</v>
      </c>
      <c r="E21" s="17">
        <v>400</v>
      </c>
      <c r="F21" s="17"/>
      <c r="G21" s="17"/>
      <c r="H21" s="18"/>
    </row>
    <row r="22" ht="18" customHeight="1" spans="1:8">
      <c r="A22" s="17">
        <v>20</v>
      </c>
      <c r="B22" s="18" t="s">
        <v>42</v>
      </c>
      <c r="C22" s="18" t="s">
        <v>43</v>
      </c>
      <c r="D22" s="17" t="s">
        <v>23</v>
      </c>
      <c r="E22" s="17">
        <v>600</v>
      </c>
      <c r="F22" s="17"/>
      <c r="G22" s="17"/>
      <c r="H22" s="18"/>
    </row>
    <row r="23" ht="18" customHeight="1" spans="1:8">
      <c r="A23" s="17">
        <v>21</v>
      </c>
      <c r="B23" s="18" t="s">
        <v>42</v>
      </c>
      <c r="C23" s="18" t="s">
        <v>44</v>
      </c>
      <c r="D23" s="17" t="s">
        <v>23</v>
      </c>
      <c r="E23" s="17">
        <v>1200</v>
      </c>
      <c r="F23" s="17"/>
      <c r="G23" s="17"/>
      <c r="H23" s="18"/>
    </row>
    <row r="24" ht="18" customHeight="1" spans="1:8">
      <c r="A24" s="17">
        <v>22</v>
      </c>
      <c r="B24" s="18" t="s">
        <v>45</v>
      </c>
      <c r="C24" s="18" t="s">
        <v>46</v>
      </c>
      <c r="D24" s="17" t="s">
        <v>12</v>
      </c>
      <c r="E24" s="17">
        <v>2500</v>
      </c>
      <c r="F24" s="17"/>
      <c r="G24" s="17"/>
      <c r="H24" s="18"/>
    </row>
    <row r="25" ht="18" customHeight="1" spans="1:8">
      <c r="A25" s="17">
        <v>23</v>
      </c>
      <c r="B25" s="18" t="s">
        <v>45</v>
      </c>
      <c r="C25" s="18" t="s">
        <v>47</v>
      </c>
      <c r="D25" s="17" t="s">
        <v>12</v>
      </c>
      <c r="E25" s="17">
        <v>600</v>
      </c>
      <c r="F25" s="17"/>
      <c r="G25" s="17"/>
      <c r="H25" s="18"/>
    </row>
    <row r="26" ht="18" customHeight="1" spans="1:8">
      <c r="A26" s="17">
        <v>24</v>
      </c>
      <c r="B26" s="18" t="s">
        <v>48</v>
      </c>
      <c r="C26" s="18" t="s">
        <v>49</v>
      </c>
      <c r="D26" s="17" t="s">
        <v>50</v>
      </c>
      <c r="E26" s="17">
        <v>5</v>
      </c>
      <c r="F26" s="17"/>
      <c r="G26" s="17"/>
      <c r="H26" s="18"/>
    </row>
    <row r="27" ht="18" customHeight="1" spans="1:8">
      <c r="A27" s="17">
        <v>25</v>
      </c>
      <c r="B27" s="18" t="s">
        <v>51</v>
      </c>
      <c r="C27" s="18"/>
      <c r="D27" s="17" t="s">
        <v>52</v>
      </c>
      <c r="E27" s="17">
        <v>50</v>
      </c>
      <c r="F27" s="17"/>
      <c r="G27" s="17"/>
      <c r="H27" s="18"/>
    </row>
    <row r="28" ht="18" customHeight="1" spans="1:8">
      <c r="A28" s="17">
        <v>26</v>
      </c>
      <c r="B28" s="18" t="s">
        <v>53</v>
      </c>
      <c r="C28" s="18" t="s">
        <v>54</v>
      </c>
      <c r="D28" s="17" t="s">
        <v>52</v>
      </c>
      <c r="E28" s="17">
        <v>5</v>
      </c>
      <c r="F28" s="17"/>
      <c r="G28" s="17"/>
      <c r="H28" s="18"/>
    </row>
    <row r="29" ht="18" customHeight="1" spans="1:8">
      <c r="A29" s="17">
        <v>27</v>
      </c>
      <c r="B29" s="18" t="s">
        <v>55</v>
      </c>
      <c r="C29" s="18" t="s">
        <v>56</v>
      </c>
      <c r="D29" s="17" t="s">
        <v>50</v>
      </c>
      <c r="E29" s="17">
        <v>10</v>
      </c>
      <c r="F29" s="17"/>
      <c r="G29" s="17"/>
      <c r="H29" s="18"/>
    </row>
    <row r="30" ht="18" customHeight="1" spans="1:8">
      <c r="A30" s="17">
        <v>28</v>
      </c>
      <c r="B30" s="18" t="s">
        <v>55</v>
      </c>
      <c r="C30" s="18" t="s">
        <v>57</v>
      </c>
      <c r="D30" s="17" t="s">
        <v>50</v>
      </c>
      <c r="E30" s="17">
        <v>5</v>
      </c>
      <c r="F30" s="17"/>
      <c r="G30" s="17"/>
      <c r="H30" s="18"/>
    </row>
    <row r="31" ht="18" customHeight="1" spans="1:8">
      <c r="A31" s="17">
        <v>29</v>
      </c>
      <c r="B31" s="18" t="s">
        <v>58</v>
      </c>
      <c r="C31" s="18" t="s">
        <v>59</v>
      </c>
      <c r="D31" s="17" t="s">
        <v>23</v>
      </c>
      <c r="E31" s="17">
        <v>80</v>
      </c>
      <c r="F31" s="17"/>
      <c r="G31" s="17"/>
      <c r="H31" s="18"/>
    </row>
    <row r="32" ht="18" customHeight="1" spans="1:8">
      <c r="A32" s="17">
        <v>30</v>
      </c>
      <c r="B32" s="18" t="s">
        <v>58</v>
      </c>
      <c r="C32" s="18" t="s">
        <v>60</v>
      </c>
      <c r="D32" s="17" t="s">
        <v>23</v>
      </c>
      <c r="E32" s="17">
        <v>80</v>
      </c>
      <c r="F32" s="17"/>
      <c r="G32" s="17"/>
      <c r="H32" s="18"/>
    </row>
    <row r="33" ht="18" customHeight="1" spans="1:8">
      <c r="A33" s="17">
        <v>31</v>
      </c>
      <c r="B33" s="18" t="s">
        <v>61</v>
      </c>
      <c r="C33" s="18" t="s">
        <v>62</v>
      </c>
      <c r="D33" s="17" t="s">
        <v>63</v>
      </c>
      <c r="E33" s="17">
        <v>5</v>
      </c>
      <c r="F33" s="17"/>
      <c r="G33" s="17"/>
      <c r="H33" s="18"/>
    </row>
    <row r="34" ht="18" customHeight="1" spans="1:8">
      <c r="A34" s="17">
        <v>32</v>
      </c>
      <c r="B34" s="18" t="s">
        <v>61</v>
      </c>
      <c r="C34" s="18" t="s">
        <v>64</v>
      </c>
      <c r="D34" s="17" t="s">
        <v>63</v>
      </c>
      <c r="E34" s="17">
        <v>4</v>
      </c>
      <c r="F34" s="17"/>
      <c r="G34" s="17"/>
      <c r="H34" s="18"/>
    </row>
    <row r="35" ht="18" customHeight="1" spans="1:8">
      <c r="A35" s="17">
        <v>33</v>
      </c>
      <c r="B35" s="18" t="s">
        <v>65</v>
      </c>
      <c r="C35" s="18" t="s">
        <v>66</v>
      </c>
      <c r="D35" s="17" t="s">
        <v>50</v>
      </c>
      <c r="E35" s="17">
        <v>3</v>
      </c>
      <c r="F35" s="17"/>
      <c r="G35" s="17"/>
      <c r="H35" s="18"/>
    </row>
    <row r="36" ht="18" customHeight="1" spans="1:8">
      <c r="A36" s="17">
        <v>34</v>
      </c>
      <c r="B36" s="18" t="s">
        <v>67</v>
      </c>
      <c r="C36" s="18" t="s">
        <v>68</v>
      </c>
      <c r="D36" s="17" t="s">
        <v>63</v>
      </c>
      <c r="E36" s="17">
        <v>4</v>
      </c>
      <c r="F36" s="17"/>
      <c r="G36" s="17"/>
      <c r="H36" s="18"/>
    </row>
    <row r="37" ht="18" customHeight="1" spans="1:8">
      <c r="A37" s="17">
        <v>35</v>
      </c>
      <c r="B37" s="18" t="s">
        <v>69</v>
      </c>
      <c r="C37" s="18" t="s">
        <v>57</v>
      </c>
      <c r="D37" s="17" t="s">
        <v>63</v>
      </c>
      <c r="E37" s="17">
        <v>4</v>
      </c>
      <c r="F37" s="17"/>
      <c r="G37" s="17"/>
      <c r="H37" s="18"/>
    </row>
    <row r="38" ht="18" customHeight="1" spans="1:8">
      <c r="A38" s="17">
        <v>36</v>
      </c>
      <c r="B38" s="18" t="s">
        <v>70</v>
      </c>
      <c r="C38" s="18" t="s">
        <v>71</v>
      </c>
      <c r="D38" s="17" t="s">
        <v>50</v>
      </c>
      <c r="E38" s="17">
        <v>3</v>
      </c>
      <c r="F38" s="17"/>
      <c r="G38" s="17"/>
      <c r="H38" s="18"/>
    </row>
    <row r="39" ht="18" customHeight="1" spans="1:8">
      <c r="A39" s="17">
        <v>37</v>
      </c>
      <c r="B39" s="18" t="s">
        <v>72</v>
      </c>
      <c r="C39" s="18"/>
      <c r="D39" s="17" t="s">
        <v>12</v>
      </c>
      <c r="E39" s="17">
        <v>3500</v>
      </c>
      <c r="F39" s="17"/>
      <c r="G39" s="17"/>
      <c r="H39" s="18"/>
    </row>
    <row r="40" ht="18" customHeight="1" spans="1:8">
      <c r="A40" s="17">
        <v>38</v>
      </c>
      <c r="B40" s="18" t="s">
        <v>73</v>
      </c>
      <c r="C40" s="18"/>
      <c r="D40" s="17" t="s">
        <v>12</v>
      </c>
      <c r="E40" s="17">
        <v>150</v>
      </c>
      <c r="F40" s="17"/>
      <c r="G40" s="17"/>
      <c r="H40" s="18"/>
    </row>
    <row r="41" s="29" customFormat="1" spans="1:8">
      <c r="A41" s="17">
        <v>39</v>
      </c>
      <c r="B41" s="21" t="s">
        <v>74</v>
      </c>
      <c r="C41" s="21"/>
      <c r="D41" s="21" t="s">
        <v>9</v>
      </c>
      <c r="E41" s="21">
        <v>5</v>
      </c>
      <c r="F41" s="21"/>
      <c r="G41" s="21"/>
      <c r="H41" s="21"/>
    </row>
    <row r="42" s="29" customFormat="1" spans="1:8">
      <c r="A42" s="17">
        <v>40</v>
      </c>
      <c r="B42" s="21" t="s">
        <v>75</v>
      </c>
      <c r="C42" s="23"/>
      <c r="D42" s="21" t="s">
        <v>12</v>
      </c>
      <c r="E42" s="23">
        <v>15</v>
      </c>
      <c r="F42" s="23"/>
      <c r="G42" s="21"/>
      <c r="H42" s="21"/>
    </row>
    <row r="43" s="29" customFormat="1" spans="1:8">
      <c r="A43" s="17">
        <v>41</v>
      </c>
      <c r="B43" s="21" t="s">
        <v>76</v>
      </c>
      <c r="C43" s="23"/>
      <c r="D43" s="21" t="s">
        <v>12</v>
      </c>
      <c r="E43" s="23">
        <v>2</v>
      </c>
      <c r="F43" s="23"/>
      <c r="G43" s="21"/>
      <c r="H43" s="21"/>
    </row>
    <row r="44" s="29" customFormat="1" spans="1:8">
      <c r="A44" s="17">
        <v>42</v>
      </c>
      <c r="B44" s="21" t="s">
        <v>77</v>
      </c>
      <c r="C44" s="23"/>
      <c r="D44" s="21" t="s">
        <v>12</v>
      </c>
      <c r="E44" s="23">
        <v>30</v>
      </c>
      <c r="F44" s="23"/>
      <c r="G44" s="21"/>
      <c r="H44" s="21"/>
    </row>
    <row r="45" s="29" customFormat="1" spans="1:8">
      <c r="A45" s="17">
        <v>43</v>
      </c>
      <c r="B45" s="21" t="s">
        <v>78</v>
      </c>
      <c r="C45" s="23"/>
      <c r="D45" s="23" t="s">
        <v>12</v>
      </c>
      <c r="E45" s="23">
        <v>50</v>
      </c>
      <c r="F45" s="23"/>
      <c r="G45" s="21"/>
      <c r="H45" s="21"/>
    </row>
    <row r="46" s="29" customFormat="1" spans="1:8">
      <c r="A46" s="17">
        <v>44</v>
      </c>
      <c r="B46" s="21" t="s">
        <v>79</v>
      </c>
      <c r="C46" s="23"/>
      <c r="D46" s="23" t="s">
        <v>50</v>
      </c>
      <c r="E46" s="23">
        <v>5</v>
      </c>
      <c r="F46" s="23"/>
      <c r="G46" s="21"/>
      <c r="H46" s="21"/>
    </row>
    <row r="47" ht="18" customHeight="1" spans="1:8">
      <c r="A47" s="17">
        <v>45</v>
      </c>
      <c r="B47" s="18" t="s">
        <v>80</v>
      </c>
      <c r="C47" s="18"/>
      <c r="D47" s="17" t="s">
        <v>12</v>
      </c>
      <c r="E47" s="17">
        <v>30</v>
      </c>
      <c r="F47" s="17"/>
      <c r="G47" s="17"/>
      <c r="H47" s="18"/>
    </row>
    <row r="48" ht="18" customHeight="1" spans="1:8">
      <c r="A48" s="17">
        <v>46</v>
      </c>
      <c r="B48" s="18" t="s">
        <v>81</v>
      </c>
      <c r="C48" s="18" t="s">
        <v>82</v>
      </c>
      <c r="D48" s="17" t="s">
        <v>39</v>
      </c>
      <c r="E48" s="17">
        <v>10</v>
      </c>
      <c r="F48" s="17"/>
      <c r="G48" s="17"/>
      <c r="H48" s="18"/>
    </row>
    <row r="49" ht="18" customHeight="1" spans="1:8">
      <c r="A49" s="17">
        <v>47</v>
      </c>
      <c r="B49" s="18" t="s">
        <v>83</v>
      </c>
      <c r="C49" s="18"/>
      <c r="D49" s="17" t="s">
        <v>52</v>
      </c>
      <c r="E49" s="17">
        <v>30</v>
      </c>
      <c r="F49" s="17"/>
      <c r="G49" s="17"/>
      <c r="H49" s="18"/>
    </row>
    <row r="50" ht="18" customHeight="1" spans="1:8">
      <c r="A50" s="17">
        <v>48</v>
      </c>
      <c r="B50" s="18" t="s">
        <v>84</v>
      </c>
      <c r="C50" s="18"/>
      <c r="D50" s="17" t="s">
        <v>12</v>
      </c>
      <c r="E50" s="17">
        <v>50</v>
      </c>
      <c r="F50" s="17"/>
      <c r="G50" s="17"/>
      <c r="H50" s="18"/>
    </row>
    <row r="51" ht="18" customHeight="1" spans="1:8">
      <c r="A51" s="17">
        <v>49</v>
      </c>
      <c r="B51" s="18"/>
      <c r="C51" s="25" t="s">
        <v>85</v>
      </c>
      <c r="D51" s="26"/>
      <c r="E51" s="27"/>
      <c r="F51" s="27"/>
      <c r="G51" s="27"/>
      <c r="H51" s="18"/>
    </row>
    <row r="52" ht="18" customHeight="1" spans="1:7">
      <c r="A52" s="11"/>
      <c r="D52" s="11"/>
      <c r="E52" s="11"/>
      <c r="F52" s="11"/>
      <c r="G52" s="11"/>
    </row>
    <row r="53" ht="18" customHeight="1" spans="1:8">
      <c r="A53" s="11"/>
      <c r="C53" s="12" t="s">
        <v>86</v>
      </c>
      <c r="D53" s="12"/>
      <c r="E53" s="12"/>
      <c r="F53" s="12"/>
      <c r="G53" s="12"/>
      <c r="H53" s="12"/>
    </row>
    <row r="54" ht="18" customHeight="1" spans="1:8">
      <c r="A54" s="11"/>
      <c r="C54" s="13">
        <v>43245</v>
      </c>
      <c r="D54" s="13"/>
      <c r="E54" s="13"/>
      <c r="F54" s="13"/>
      <c r="G54" s="13"/>
      <c r="H54" s="13"/>
    </row>
  </sheetData>
  <mergeCells count="4">
    <mergeCell ref="A1:H1"/>
    <mergeCell ref="C51:E51"/>
    <mergeCell ref="C53:H53"/>
    <mergeCell ref="C54:H5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1" sqref="$A1:$XFD40"/>
    </sheetView>
  </sheetViews>
  <sheetFormatPr defaultColWidth="9" defaultRowHeight="13.5" outlineLevelCol="5"/>
  <cols>
    <col min="1" max="1" width="5.375" customWidth="1"/>
    <col min="2" max="2" width="23.875" customWidth="1"/>
    <col min="3" max="3" width="21.25" customWidth="1"/>
    <col min="6" max="6" width="13.75" customWidth="1"/>
  </cols>
  <sheetData>
    <row r="1" ht="25.5" spans="1:6">
      <c r="A1" s="1" t="s">
        <v>87</v>
      </c>
      <c r="B1" s="1"/>
      <c r="C1" s="1"/>
      <c r="D1" s="1"/>
      <c r="E1" s="1"/>
      <c r="F1" s="1"/>
    </row>
    <row r="2" ht="18.75" customHeight="1" spans="1:6">
      <c r="A2" s="17" t="s">
        <v>1</v>
      </c>
      <c r="B2" s="17" t="s">
        <v>88</v>
      </c>
      <c r="C2" s="17" t="s">
        <v>89</v>
      </c>
      <c r="D2" s="17" t="s">
        <v>4</v>
      </c>
      <c r="E2" s="17" t="s">
        <v>5</v>
      </c>
      <c r="F2" s="17" t="s">
        <v>6</v>
      </c>
    </row>
    <row r="3" ht="45" customHeight="1" spans="1:6">
      <c r="A3" s="17">
        <v>1</v>
      </c>
      <c r="B3" s="18" t="s">
        <v>90</v>
      </c>
      <c r="C3" s="60" t="s">
        <v>91</v>
      </c>
      <c r="D3" s="17" t="s">
        <v>36</v>
      </c>
      <c r="E3" s="17">
        <v>60</v>
      </c>
      <c r="F3" s="18" t="s">
        <v>92</v>
      </c>
    </row>
    <row r="4" ht="45" customHeight="1" spans="1:6">
      <c r="A4" s="17">
        <v>2</v>
      </c>
      <c r="B4" s="18" t="s">
        <v>93</v>
      </c>
      <c r="C4" s="60" t="s">
        <v>94</v>
      </c>
      <c r="D4" s="17" t="s">
        <v>36</v>
      </c>
      <c r="E4" s="17">
        <v>30</v>
      </c>
      <c r="F4" s="18" t="s">
        <v>92</v>
      </c>
    </row>
    <row r="5" ht="35.25" customHeight="1" spans="1:6">
      <c r="A5" s="17">
        <v>3</v>
      </c>
      <c r="B5" s="18" t="s">
        <v>95</v>
      </c>
      <c r="C5" s="60" t="s">
        <v>96</v>
      </c>
      <c r="D5" s="17" t="s">
        <v>36</v>
      </c>
      <c r="E5" s="17">
        <v>100</v>
      </c>
      <c r="F5" s="18" t="s">
        <v>92</v>
      </c>
    </row>
    <row r="6" ht="34.5" customHeight="1" spans="1:6">
      <c r="A6" s="17">
        <v>4</v>
      </c>
      <c r="B6" s="18" t="s">
        <v>97</v>
      </c>
      <c r="C6" s="60" t="s">
        <v>98</v>
      </c>
      <c r="D6" s="17" t="s">
        <v>36</v>
      </c>
      <c r="E6" s="17">
        <v>20</v>
      </c>
      <c r="F6" s="18" t="s">
        <v>92</v>
      </c>
    </row>
    <row r="7" ht="36.75" customHeight="1" spans="1:6">
      <c r="A7" s="17">
        <v>5</v>
      </c>
      <c r="B7" s="61" t="s">
        <v>99</v>
      </c>
      <c r="C7" s="60" t="s">
        <v>100</v>
      </c>
      <c r="D7" s="17" t="s">
        <v>36</v>
      </c>
      <c r="E7" s="17">
        <v>20</v>
      </c>
      <c r="F7" s="18" t="s">
        <v>92</v>
      </c>
    </row>
    <row r="8" ht="24.95" customHeight="1" spans="1:6">
      <c r="A8" s="17">
        <v>6</v>
      </c>
      <c r="B8" s="18" t="s">
        <v>101</v>
      </c>
      <c r="C8" s="60" t="s">
        <v>102</v>
      </c>
      <c r="D8" s="17" t="s">
        <v>12</v>
      </c>
      <c r="E8" s="17">
        <v>100</v>
      </c>
      <c r="F8" s="18" t="s">
        <v>92</v>
      </c>
    </row>
    <row r="9" ht="24.95" customHeight="1" spans="1:6">
      <c r="A9" s="17">
        <v>7</v>
      </c>
      <c r="B9" s="18" t="s">
        <v>103</v>
      </c>
      <c r="C9" s="60" t="s">
        <v>104</v>
      </c>
      <c r="D9" s="17" t="s">
        <v>12</v>
      </c>
      <c r="E9" s="17">
        <v>50</v>
      </c>
      <c r="F9" s="18" t="s">
        <v>92</v>
      </c>
    </row>
    <row r="10" ht="24.95" customHeight="1" spans="1:6">
      <c r="A10" s="17">
        <v>8</v>
      </c>
      <c r="B10" s="18" t="s">
        <v>105</v>
      </c>
      <c r="C10" s="60" t="s">
        <v>104</v>
      </c>
      <c r="D10" s="17" t="s">
        <v>12</v>
      </c>
      <c r="E10" s="17">
        <v>50</v>
      </c>
      <c r="F10" s="18" t="s">
        <v>92</v>
      </c>
    </row>
    <row r="11" ht="24.95" customHeight="1" spans="1:6">
      <c r="A11" s="17">
        <v>9</v>
      </c>
      <c r="B11" s="18" t="s">
        <v>106</v>
      </c>
      <c r="C11" s="60" t="s">
        <v>107</v>
      </c>
      <c r="D11" s="17" t="s">
        <v>12</v>
      </c>
      <c r="E11" s="17">
        <v>30</v>
      </c>
      <c r="F11" s="18" t="s">
        <v>92</v>
      </c>
    </row>
    <row r="12" ht="24.95" customHeight="1" spans="1:6">
      <c r="A12" s="17">
        <v>10</v>
      </c>
      <c r="B12" s="18" t="s">
        <v>108</v>
      </c>
      <c r="C12" s="60" t="s">
        <v>109</v>
      </c>
      <c r="D12" s="17" t="s">
        <v>36</v>
      </c>
      <c r="E12" s="17">
        <v>200</v>
      </c>
      <c r="F12" s="18" t="s">
        <v>92</v>
      </c>
    </row>
    <row r="13" ht="24.95" customHeight="1" spans="1:6">
      <c r="A13" s="17">
        <v>11</v>
      </c>
      <c r="B13" s="18" t="s">
        <v>110</v>
      </c>
      <c r="C13" s="60" t="s">
        <v>111</v>
      </c>
      <c r="D13" s="17" t="s">
        <v>36</v>
      </c>
      <c r="E13" s="17">
        <v>200</v>
      </c>
      <c r="F13" s="18" t="s">
        <v>92</v>
      </c>
    </row>
    <row r="14" ht="24.95" customHeight="1" spans="1:6">
      <c r="A14" s="17">
        <v>12</v>
      </c>
      <c r="B14" s="18" t="s">
        <v>112</v>
      </c>
      <c r="C14" s="60" t="s">
        <v>113</v>
      </c>
      <c r="D14" s="17" t="s">
        <v>12</v>
      </c>
      <c r="E14" s="17">
        <v>80</v>
      </c>
      <c r="F14" s="18" t="s">
        <v>92</v>
      </c>
    </row>
    <row r="15" ht="24.95" customHeight="1" spans="1:6">
      <c r="A15" s="17">
        <v>13</v>
      </c>
      <c r="B15" s="18" t="s">
        <v>114</v>
      </c>
      <c r="C15" s="60" t="s">
        <v>115</v>
      </c>
      <c r="D15" s="17" t="s">
        <v>12</v>
      </c>
      <c r="E15" s="17">
        <v>30</v>
      </c>
      <c r="F15" s="18" t="s">
        <v>92</v>
      </c>
    </row>
    <row r="16" ht="24.95" customHeight="1" spans="1:6">
      <c r="A16" s="17">
        <v>14</v>
      </c>
      <c r="B16" s="18" t="s">
        <v>116</v>
      </c>
      <c r="C16" s="60" t="s">
        <v>115</v>
      </c>
      <c r="D16" s="17" t="s">
        <v>12</v>
      </c>
      <c r="E16" s="17">
        <v>30</v>
      </c>
      <c r="F16" s="18" t="s">
        <v>92</v>
      </c>
    </row>
    <row r="17" ht="24.95" customHeight="1" spans="1:6">
      <c r="A17" s="17">
        <v>15</v>
      </c>
      <c r="B17" s="61" t="s">
        <v>117</v>
      </c>
      <c r="C17" s="62" t="s">
        <v>118</v>
      </c>
      <c r="D17" s="17" t="s">
        <v>36</v>
      </c>
      <c r="E17" s="17">
        <v>5</v>
      </c>
      <c r="F17" s="18" t="s">
        <v>119</v>
      </c>
    </row>
    <row r="18" ht="42.75" customHeight="1" spans="1:6">
      <c r="A18" s="17">
        <v>16</v>
      </c>
      <c r="B18" s="61" t="s">
        <v>120</v>
      </c>
      <c r="C18" s="62" t="s">
        <v>121</v>
      </c>
      <c r="D18" s="17" t="s">
        <v>36</v>
      </c>
      <c r="E18" s="17">
        <v>10</v>
      </c>
      <c r="F18" s="18" t="s">
        <v>122</v>
      </c>
    </row>
    <row r="19" ht="24.95" customHeight="1" spans="1:6">
      <c r="A19" s="17">
        <v>17</v>
      </c>
      <c r="B19" s="61" t="s">
        <v>123</v>
      </c>
      <c r="C19" s="62" t="s">
        <v>124</v>
      </c>
      <c r="D19" s="17" t="s">
        <v>36</v>
      </c>
      <c r="E19" s="17">
        <v>30</v>
      </c>
      <c r="F19" s="18" t="s">
        <v>125</v>
      </c>
    </row>
    <row r="20" ht="24.95" customHeight="1" spans="1:6">
      <c r="A20" s="17">
        <v>18</v>
      </c>
      <c r="B20" s="61" t="s">
        <v>126</v>
      </c>
      <c r="C20" s="62" t="s">
        <v>127</v>
      </c>
      <c r="D20" s="17" t="s">
        <v>36</v>
      </c>
      <c r="E20" s="17">
        <v>30</v>
      </c>
      <c r="F20" s="18" t="s">
        <v>125</v>
      </c>
    </row>
    <row r="21" ht="39.95" customHeight="1" spans="1:6">
      <c r="A21" s="17">
        <v>19</v>
      </c>
      <c r="B21" s="18" t="s">
        <v>128</v>
      </c>
      <c r="C21" s="60" t="s">
        <v>129</v>
      </c>
      <c r="D21" s="17" t="s">
        <v>12</v>
      </c>
      <c r="E21" s="17">
        <v>5</v>
      </c>
      <c r="F21" s="18" t="s">
        <v>119</v>
      </c>
    </row>
    <row r="22" ht="39.95" customHeight="1" spans="1:6">
      <c r="A22" s="17">
        <v>20</v>
      </c>
      <c r="B22" s="18" t="s">
        <v>130</v>
      </c>
      <c r="C22" s="60" t="s">
        <v>129</v>
      </c>
      <c r="D22" s="17" t="s">
        <v>12</v>
      </c>
      <c r="E22" s="17">
        <v>5</v>
      </c>
      <c r="F22" s="18" t="s">
        <v>119</v>
      </c>
    </row>
    <row r="23" ht="39.95" customHeight="1" spans="1:6">
      <c r="A23" s="17">
        <v>21</v>
      </c>
      <c r="B23" s="18" t="s">
        <v>131</v>
      </c>
      <c r="C23" s="60" t="s">
        <v>132</v>
      </c>
      <c r="D23" s="17" t="s">
        <v>12</v>
      </c>
      <c r="E23" s="17">
        <v>5</v>
      </c>
      <c r="F23" s="18" t="s">
        <v>119</v>
      </c>
    </row>
    <row r="24" ht="39.95" customHeight="1" spans="1:6">
      <c r="A24" s="17">
        <v>22</v>
      </c>
      <c r="B24" s="18" t="s">
        <v>133</v>
      </c>
      <c r="C24" s="60" t="s">
        <v>134</v>
      </c>
      <c r="D24" s="17" t="s">
        <v>12</v>
      </c>
      <c r="E24" s="17">
        <v>5</v>
      </c>
      <c r="F24" s="18" t="s">
        <v>119</v>
      </c>
    </row>
    <row r="25" ht="39.95" customHeight="1" spans="1:6">
      <c r="A25" s="17">
        <v>23</v>
      </c>
      <c r="B25" s="18" t="s">
        <v>135</v>
      </c>
      <c r="C25" s="60" t="s">
        <v>136</v>
      </c>
      <c r="D25" s="17" t="s">
        <v>12</v>
      </c>
      <c r="E25" s="17">
        <v>5</v>
      </c>
      <c r="F25" s="18" t="s">
        <v>119</v>
      </c>
    </row>
    <row r="26" ht="39.95" customHeight="1" spans="1:6">
      <c r="A26" s="17">
        <v>24</v>
      </c>
      <c r="B26" s="18" t="s">
        <v>133</v>
      </c>
      <c r="C26" s="60" t="s">
        <v>137</v>
      </c>
      <c r="D26" s="17" t="s">
        <v>12</v>
      </c>
      <c r="E26" s="17">
        <v>5</v>
      </c>
      <c r="F26" s="18" t="s">
        <v>119</v>
      </c>
    </row>
    <row r="27" ht="39.95" customHeight="1" spans="1:6">
      <c r="A27" s="17">
        <v>25</v>
      </c>
      <c r="B27" s="18" t="s">
        <v>133</v>
      </c>
      <c r="C27" s="60" t="s">
        <v>138</v>
      </c>
      <c r="D27" s="17" t="s">
        <v>12</v>
      </c>
      <c r="E27" s="17">
        <v>5</v>
      </c>
      <c r="F27" s="18" t="s">
        <v>119</v>
      </c>
    </row>
    <row r="28" ht="39.95" customHeight="1" spans="1:6">
      <c r="A28" s="17">
        <v>26</v>
      </c>
      <c r="B28" s="18" t="s">
        <v>135</v>
      </c>
      <c r="C28" s="60" t="s">
        <v>138</v>
      </c>
      <c r="D28" s="17" t="s">
        <v>12</v>
      </c>
      <c r="E28" s="17">
        <v>5</v>
      </c>
      <c r="F28" s="18" t="s">
        <v>119</v>
      </c>
    </row>
    <row r="29" ht="39.95" customHeight="1" spans="1:6">
      <c r="A29" s="17">
        <v>27</v>
      </c>
      <c r="B29" s="61" t="s">
        <v>139</v>
      </c>
      <c r="C29" s="62" t="s">
        <v>140</v>
      </c>
      <c r="D29" s="17" t="s">
        <v>12</v>
      </c>
      <c r="E29" s="17">
        <v>5</v>
      </c>
      <c r="F29" s="18" t="s">
        <v>119</v>
      </c>
    </row>
    <row r="30" ht="39.95" customHeight="1" spans="1:6">
      <c r="A30" s="17">
        <v>28</v>
      </c>
      <c r="B30" s="61" t="s">
        <v>131</v>
      </c>
      <c r="C30" s="62" t="s">
        <v>140</v>
      </c>
      <c r="D30" s="17" t="s">
        <v>12</v>
      </c>
      <c r="E30" s="17">
        <v>5</v>
      </c>
      <c r="F30" s="18" t="s">
        <v>119</v>
      </c>
    </row>
    <row r="31" ht="39.95" customHeight="1" spans="1:6">
      <c r="A31" s="17">
        <v>29</v>
      </c>
      <c r="B31" s="61" t="s">
        <v>141</v>
      </c>
      <c r="C31" s="62" t="s">
        <v>142</v>
      </c>
      <c r="D31" s="17" t="s">
        <v>12</v>
      </c>
      <c r="E31" s="17">
        <v>3</v>
      </c>
      <c r="F31" s="18" t="s">
        <v>119</v>
      </c>
    </row>
    <row r="32" ht="39.95" customHeight="1" spans="1:6">
      <c r="A32" s="17">
        <v>30</v>
      </c>
      <c r="B32" s="61" t="s">
        <v>141</v>
      </c>
      <c r="C32" s="62" t="s">
        <v>143</v>
      </c>
      <c r="D32" s="17" t="s">
        <v>12</v>
      </c>
      <c r="E32" s="17">
        <v>3</v>
      </c>
      <c r="F32" s="18" t="s">
        <v>119</v>
      </c>
    </row>
    <row r="33" ht="39.95" customHeight="1" spans="1:6">
      <c r="A33" s="17">
        <v>31</v>
      </c>
      <c r="B33" s="61" t="s">
        <v>144</v>
      </c>
      <c r="C33" s="62" t="s">
        <v>145</v>
      </c>
      <c r="D33" s="17" t="s">
        <v>12</v>
      </c>
      <c r="E33" s="17">
        <v>3</v>
      </c>
      <c r="F33" s="18" t="s">
        <v>119</v>
      </c>
    </row>
    <row r="34" ht="39.95" customHeight="1" spans="1:6">
      <c r="A34" s="17">
        <v>32</v>
      </c>
      <c r="B34" s="61" t="s">
        <v>144</v>
      </c>
      <c r="C34" s="62" t="s">
        <v>146</v>
      </c>
      <c r="D34" s="17" t="s">
        <v>12</v>
      </c>
      <c r="E34" s="17">
        <v>5</v>
      </c>
      <c r="F34" s="18" t="s">
        <v>119</v>
      </c>
    </row>
    <row r="35" ht="39.95" customHeight="1" spans="1:6">
      <c r="A35" s="17">
        <v>33</v>
      </c>
      <c r="B35" s="61" t="s">
        <v>147</v>
      </c>
      <c r="C35" s="62" t="s">
        <v>113</v>
      </c>
      <c r="D35" s="17" t="s">
        <v>36</v>
      </c>
      <c r="E35" s="17">
        <v>30</v>
      </c>
      <c r="F35" s="18" t="s">
        <v>119</v>
      </c>
    </row>
    <row r="36" ht="39.95" customHeight="1" spans="1:6">
      <c r="A36" s="17">
        <v>34</v>
      </c>
      <c r="B36" s="18" t="s">
        <v>148</v>
      </c>
      <c r="C36" s="18"/>
      <c r="D36" s="17" t="s">
        <v>149</v>
      </c>
      <c r="E36" s="17">
        <v>300</v>
      </c>
      <c r="F36" s="18"/>
    </row>
    <row r="37" ht="39.95" customHeight="1" spans="1:6">
      <c r="A37" s="17">
        <v>35</v>
      </c>
      <c r="B37" s="18" t="s">
        <v>150</v>
      </c>
      <c r="C37" s="18"/>
      <c r="D37" s="17" t="s">
        <v>12</v>
      </c>
      <c r="E37" s="17">
        <v>50</v>
      </c>
      <c r="F37" s="18"/>
    </row>
    <row r="38" ht="39.95" customHeight="1" spans="1:6">
      <c r="A38" s="17">
        <v>36</v>
      </c>
      <c r="B38" s="25" t="s">
        <v>85</v>
      </c>
      <c r="C38" s="26"/>
      <c r="D38" s="26"/>
      <c r="E38" s="26"/>
      <c r="F38" s="18"/>
    </row>
    <row r="39" ht="18.75" spans="1:6">
      <c r="A39" s="11"/>
      <c r="C39" s="12" t="s">
        <v>86</v>
      </c>
      <c r="D39" s="12"/>
      <c r="E39" s="12"/>
      <c r="F39" s="12"/>
    </row>
    <row r="40" ht="18.75" spans="1:6">
      <c r="A40" s="11"/>
      <c r="C40" s="13">
        <v>43245</v>
      </c>
      <c r="D40" s="13"/>
      <c r="E40" s="13"/>
      <c r="F40" s="13"/>
    </row>
    <row r="41" spans="1:6">
      <c r="A41" s="11"/>
      <c r="C41" s="11"/>
      <c r="D41" s="11"/>
      <c r="E41" s="11"/>
      <c r="F41" s="11"/>
    </row>
  </sheetData>
  <mergeCells count="5">
    <mergeCell ref="A1:F1"/>
    <mergeCell ref="B38:E38"/>
    <mergeCell ref="C39:F39"/>
    <mergeCell ref="C40:F40"/>
    <mergeCell ref="C41:F4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J10" sqref="J10"/>
    </sheetView>
  </sheetViews>
  <sheetFormatPr defaultColWidth="9" defaultRowHeight="13.5" outlineLevelCol="7"/>
  <cols>
    <col min="1" max="1" width="6" customWidth="1"/>
    <col min="2" max="2" width="22" customWidth="1"/>
    <col min="3" max="3" width="23.625" customWidth="1"/>
  </cols>
  <sheetData>
    <row r="1" ht="33.75" spans="1:8">
      <c r="A1" s="38" t="s">
        <v>151</v>
      </c>
      <c r="B1" s="38"/>
      <c r="C1" s="38"/>
      <c r="D1" s="38"/>
      <c r="E1" s="38"/>
      <c r="F1" s="38"/>
      <c r="G1" s="38"/>
      <c r="H1" s="38"/>
    </row>
    <row r="2" ht="21.75" customHeight="1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/>
      <c r="G2" s="17"/>
      <c r="H2" s="17" t="s">
        <v>6</v>
      </c>
    </row>
    <row r="3" ht="24.95" customHeight="1" spans="1:8">
      <c r="A3" s="17">
        <v>2</v>
      </c>
      <c r="B3" s="18" t="s">
        <v>152</v>
      </c>
      <c r="C3" s="18" t="s">
        <v>153</v>
      </c>
      <c r="D3" s="17" t="s">
        <v>154</v>
      </c>
      <c r="E3" s="17">
        <v>1000</v>
      </c>
      <c r="F3" s="17"/>
      <c r="G3" s="17"/>
      <c r="H3" s="18"/>
    </row>
    <row r="4" s="29" customFormat="1" ht="24.95" customHeight="1" spans="1:8">
      <c r="A4" s="17">
        <v>5</v>
      </c>
      <c r="B4" s="59" t="s">
        <v>155</v>
      </c>
      <c r="C4" s="59" t="s">
        <v>156</v>
      </c>
      <c r="D4" s="59">
        <v>120</v>
      </c>
      <c r="E4" s="59" t="s">
        <v>157</v>
      </c>
      <c r="F4" s="59"/>
      <c r="G4" s="59"/>
      <c r="H4" s="59"/>
    </row>
    <row r="5" ht="24.95" customHeight="1" spans="1:8">
      <c r="A5" s="17">
        <v>6</v>
      </c>
      <c r="B5" s="18" t="s">
        <v>158</v>
      </c>
      <c r="C5" s="18" t="s">
        <v>159</v>
      </c>
      <c r="D5" s="17" t="s">
        <v>154</v>
      </c>
      <c r="E5" s="17">
        <v>50</v>
      </c>
      <c r="F5" s="17"/>
      <c r="G5" s="17"/>
      <c r="H5" s="18"/>
    </row>
    <row r="6" ht="24.95" customHeight="1" spans="1:8">
      <c r="A6" s="17">
        <v>8</v>
      </c>
      <c r="B6" s="18" t="s">
        <v>158</v>
      </c>
      <c r="C6" s="18" t="s">
        <v>160</v>
      </c>
      <c r="D6" s="17" t="s">
        <v>154</v>
      </c>
      <c r="E6" s="17">
        <v>80</v>
      </c>
      <c r="F6" s="17"/>
      <c r="G6" s="17"/>
      <c r="H6" s="18"/>
    </row>
    <row r="7" ht="24.95" customHeight="1" spans="1:8">
      <c r="A7" s="17">
        <v>10</v>
      </c>
      <c r="B7" s="18" t="s">
        <v>161</v>
      </c>
      <c r="C7" s="18" t="s">
        <v>162</v>
      </c>
      <c r="D7" s="17" t="s">
        <v>154</v>
      </c>
      <c r="E7" s="17">
        <v>500</v>
      </c>
      <c r="F7" s="17"/>
      <c r="G7" s="17"/>
      <c r="H7" s="18"/>
    </row>
    <row r="8" ht="24.95" customHeight="1" spans="1:8">
      <c r="A8" s="17">
        <v>15</v>
      </c>
      <c r="B8" s="18" t="s">
        <v>163</v>
      </c>
      <c r="C8" s="18" t="s">
        <v>164</v>
      </c>
      <c r="D8" s="17" t="s">
        <v>157</v>
      </c>
      <c r="E8" s="17">
        <v>15</v>
      </c>
      <c r="F8" s="17"/>
      <c r="G8" s="17"/>
      <c r="H8" s="18"/>
    </row>
    <row r="9" ht="24.95" customHeight="1" spans="1:8">
      <c r="A9" s="17">
        <v>31</v>
      </c>
      <c r="B9" s="18" t="s">
        <v>165</v>
      </c>
      <c r="C9" s="18" t="s">
        <v>166</v>
      </c>
      <c r="D9" s="17" t="s">
        <v>12</v>
      </c>
      <c r="E9" s="17">
        <v>30</v>
      </c>
      <c r="F9" s="17"/>
      <c r="G9" s="17"/>
      <c r="H9" s="18"/>
    </row>
    <row r="10" ht="24.95" customHeight="1" spans="1:8">
      <c r="A10" s="17"/>
      <c r="B10" s="18" t="s">
        <v>167</v>
      </c>
      <c r="C10" s="18"/>
      <c r="D10" s="17" t="s">
        <v>12</v>
      </c>
      <c r="E10" s="17">
        <v>10</v>
      </c>
      <c r="F10" s="17"/>
      <c r="G10" s="17"/>
      <c r="H10" s="18"/>
    </row>
    <row r="11" ht="24.95" customHeight="1" spans="1:8">
      <c r="A11" s="17"/>
      <c r="B11" s="18" t="s">
        <v>168</v>
      </c>
      <c r="C11" s="18" t="s">
        <v>169</v>
      </c>
      <c r="D11" s="17" t="s">
        <v>12</v>
      </c>
      <c r="E11" s="17">
        <v>60</v>
      </c>
      <c r="F11" s="17"/>
      <c r="G11" s="17"/>
      <c r="H11" s="18"/>
    </row>
    <row r="12" ht="24.95" customHeight="1" spans="1:8">
      <c r="A12" s="17">
        <v>1</v>
      </c>
      <c r="B12" s="18" t="s">
        <v>170</v>
      </c>
      <c r="C12" s="17" t="s">
        <v>171</v>
      </c>
      <c r="D12" s="17" t="s">
        <v>154</v>
      </c>
      <c r="E12" s="17">
        <v>400</v>
      </c>
      <c r="F12" s="17"/>
      <c r="G12" s="17"/>
      <c r="H12" s="18"/>
    </row>
    <row r="13" ht="24.95" customHeight="1" spans="1:8">
      <c r="A13" s="17">
        <v>5</v>
      </c>
      <c r="B13" s="18" t="s">
        <v>172</v>
      </c>
      <c r="C13" s="17"/>
      <c r="D13" s="17" t="s">
        <v>12</v>
      </c>
      <c r="E13" s="17">
        <v>10</v>
      </c>
      <c r="F13" s="17"/>
      <c r="G13" s="17"/>
      <c r="H13" s="18"/>
    </row>
    <row r="14" ht="24.95" customHeight="1" spans="1:8">
      <c r="A14" s="17">
        <v>9</v>
      </c>
      <c r="B14" s="18" t="s">
        <v>173</v>
      </c>
      <c r="C14" s="17"/>
      <c r="D14" s="17" t="s">
        <v>157</v>
      </c>
      <c r="E14" s="17">
        <v>20</v>
      </c>
      <c r="F14" s="17"/>
      <c r="G14" s="17"/>
      <c r="H14" s="18" t="s">
        <v>174</v>
      </c>
    </row>
    <row r="15" s="29" customFormat="1" ht="24.95" customHeight="1" spans="1:8">
      <c r="A15" s="17">
        <v>12</v>
      </c>
      <c r="B15" s="33" t="s">
        <v>175</v>
      </c>
      <c r="C15" s="33" t="s">
        <v>176</v>
      </c>
      <c r="D15" s="33" t="s">
        <v>157</v>
      </c>
      <c r="E15" s="33">
        <v>24</v>
      </c>
      <c r="F15" s="33"/>
      <c r="G15" s="33"/>
      <c r="H15" s="33"/>
    </row>
    <row r="16" s="29" customFormat="1" ht="24.95" customHeight="1" spans="1:8">
      <c r="A16" s="17">
        <v>17</v>
      </c>
      <c r="B16" s="33" t="s">
        <v>177</v>
      </c>
      <c r="C16" s="35"/>
      <c r="D16" s="35" t="s">
        <v>178</v>
      </c>
      <c r="E16" s="35">
        <v>40</v>
      </c>
      <c r="F16" s="33"/>
      <c r="G16" s="33"/>
      <c r="H16" s="33"/>
    </row>
    <row r="17" s="29" customFormat="1" ht="24.95" customHeight="1" spans="1:8">
      <c r="A17" s="17"/>
      <c r="B17" s="33" t="s">
        <v>179</v>
      </c>
      <c r="C17" s="33" t="s">
        <v>180</v>
      </c>
      <c r="D17" s="33" t="s">
        <v>149</v>
      </c>
      <c r="E17" s="33">
        <v>200</v>
      </c>
      <c r="F17" s="33"/>
      <c r="G17" s="33"/>
      <c r="H17" s="33"/>
    </row>
    <row r="18" s="29" customFormat="1" ht="24.95" customHeight="1" spans="1:8">
      <c r="A18" s="17"/>
      <c r="B18" s="33" t="s">
        <v>181</v>
      </c>
      <c r="C18" s="33"/>
      <c r="D18" s="33" t="s">
        <v>39</v>
      </c>
      <c r="E18" s="33">
        <v>15</v>
      </c>
      <c r="F18" s="33"/>
      <c r="G18" s="33"/>
      <c r="H18" s="33"/>
    </row>
    <row r="19" s="29" customFormat="1" ht="24.95" customHeight="1" spans="1:8">
      <c r="A19" s="17">
        <v>31</v>
      </c>
      <c r="B19" s="33" t="s">
        <v>182</v>
      </c>
      <c r="C19" s="33" t="s">
        <v>183</v>
      </c>
      <c r="D19" s="33" t="s">
        <v>12</v>
      </c>
      <c r="E19" s="33">
        <v>10</v>
      </c>
      <c r="F19" s="33"/>
      <c r="G19" s="33"/>
      <c r="H19" s="33"/>
    </row>
    <row r="20" ht="24.95" customHeight="1" spans="1:8">
      <c r="A20" s="17">
        <v>12</v>
      </c>
      <c r="B20" s="18" t="s">
        <v>184</v>
      </c>
      <c r="C20" s="18" t="s">
        <v>20</v>
      </c>
      <c r="D20" s="17" t="s">
        <v>23</v>
      </c>
      <c r="E20" s="17">
        <v>30</v>
      </c>
      <c r="F20" s="17"/>
      <c r="G20" s="17"/>
      <c r="H20" s="18"/>
    </row>
    <row r="21" ht="24.95" customHeight="1" spans="1:8">
      <c r="A21" s="17">
        <v>12</v>
      </c>
      <c r="B21" s="18" t="s">
        <v>185</v>
      </c>
      <c r="C21" s="18" t="s">
        <v>174</v>
      </c>
      <c r="D21" s="17" t="s">
        <v>157</v>
      </c>
      <c r="E21" s="17">
        <v>20</v>
      </c>
      <c r="F21" s="17"/>
      <c r="G21" s="17"/>
      <c r="H21" s="1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:D1"/>
    </sheetView>
  </sheetViews>
  <sheetFormatPr defaultColWidth="9" defaultRowHeight="13.5" outlineLevelRow="6" outlineLevelCol="3"/>
  <cols>
    <col min="1" max="1" width="7" customWidth="1"/>
    <col min="2" max="2" width="24.625" customWidth="1"/>
    <col min="3" max="3" width="31.125" customWidth="1"/>
    <col min="4" max="4" width="21.625" customWidth="1"/>
  </cols>
  <sheetData>
    <row r="1" ht="47" customHeight="1" spans="1:4">
      <c r="A1" s="30" t="s">
        <v>186</v>
      </c>
      <c r="B1" s="30"/>
      <c r="C1" s="30"/>
      <c r="D1" s="30"/>
    </row>
    <row r="2" s="51" customFormat="1" ht="38" customHeight="1" spans="1:4">
      <c r="A2" s="53" t="s">
        <v>1</v>
      </c>
      <c r="B2" s="53" t="s">
        <v>187</v>
      </c>
      <c r="C2" s="53" t="s">
        <v>188</v>
      </c>
      <c r="D2" s="53" t="s">
        <v>6</v>
      </c>
    </row>
    <row r="3" s="52" customFormat="1" ht="33" customHeight="1" spans="1:4">
      <c r="A3" s="54">
        <v>1</v>
      </c>
      <c r="B3" s="54" t="s">
        <v>189</v>
      </c>
      <c r="C3" s="55">
        <f>电!G28</f>
        <v>167153.088</v>
      </c>
      <c r="D3" s="56"/>
    </row>
    <row r="4" s="52" customFormat="1" ht="35" customHeight="1" spans="1:4">
      <c r="A4" s="54">
        <v>2</v>
      </c>
      <c r="B4" s="54" t="s">
        <v>190</v>
      </c>
      <c r="C4" s="55">
        <f>水暖!G37</f>
        <v>108102.84525</v>
      </c>
      <c r="D4" s="56"/>
    </row>
    <row r="5" s="52" customFormat="1" ht="33" customHeight="1" spans="1:4">
      <c r="A5" s="54">
        <v>3</v>
      </c>
      <c r="B5" s="54" t="s">
        <v>191</v>
      </c>
      <c r="C5" s="55">
        <f>五金!G41</f>
        <v>64064.78325</v>
      </c>
      <c r="D5" s="56"/>
    </row>
    <row r="6" s="52" customFormat="1" ht="33" customHeight="1" spans="1:4">
      <c r="A6" s="54">
        <v>4</v>
      </c>
      <c r="B6" s="54" t="s">
        <v>192</v>
      </c>
      <c r="C6" s="55">
        <f>家具配件!G41</f>
        <v>63779.2785</v>
      </c>
      <c r="D6" s="56"/>
    </row>
    <row r="7" s="52" customFormat="1" ht="45" customHeight="1" spans="1:4">
      <c r="A7" s="57" t="s">
        <v>85</v>
      </c>
      <c r="B7" s="58"/>
      <c r="C7" s="55">
        <f>C3+C4+C5+C6</f>
        <v>403099.995</v>
      </c>
      <c r="D7" s="56"/>
    </row>
  </sheetData>
  <mergeCells count="2">
    <mergeCell ref="A1:D1"/>
    <mergeCell ref="A7:B7"/>
  </mergeCells>
  <pageMargins left="0.984027777777778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Q13" sqref="Q13"/>
    </sheetView>
  </sheetViews>
  <sheetFormatPr defaultColWidth="9" defaultRowHeight="13.5"/>
  <cols>
    <col min="1" max="1" width="6" customWidth="1"/>
    <col min="2" max="2" width="21.125" customWidth="1"/>
    <col min="3" max="3" width="24.5" customWidth="1"/>
    <col min="4" max="4" width="4.625" customWidth="1"/>
    <col min="5" max="5" width="5.625" customWidth="1"/>
    <col min="6" max="6" width="7.875" customWidth="1"/>
    <col min="7" max="7" width="11.125" customWidth="1"/>
    <col min="8" max="9" width="9.5" customWidth="1"/>
    <col min="10" max="10" width="8.5" customWidth="1"/>
    <col min="14" max="14" width="13.75"/>
  </cols>
  <sheetData>
    <row r="1" ht="33.75" spans="1:10">
      <c r="A1" s="38" t="s">
        <v>193</v>
      </c>
      <c r="B1" s="38"/>
      <c r="C1" s="38"/>
      <c r="D1" s="38"/>
      <c r="E1" s="38"/>
      <c r="F1" s="38"/>
      <c r="G1" s="38"/>
      <c r="H1" s="38"/>
      <c r="I1" s="38"/>
      <c r="J1" s="38"/>
    </row>
    <row r="2" s="14" customFormat="1" ht="24" customHeight="1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194</v>
      </c>
      <c r="G2" s="32" t="s">
        <v>195</v>
      </c>
      <c r="H2" s="31" t="s">
        <v>196</v>
      </c>
      <c r="I2" s="31" t="s">
        <v>197</v>
      </c>
      <c r="J2" s="31" t="s">
        <v>6</v>
      </c>
    </row>
    <row r="3" ht="27" customHeight="1" spans="1:10">
      <c r="A3" s="39">
        <v>1</v>
      </c>
      <c r="B3" s="23" t="s">
        <v>198</v>
      </c>
      <c r="C3" s="21" t="s">
        <v>199</v>
      </c>
      <c r="D3" s="21" t="s">
        <v>154</v>
      </c>
      <c r="E3" s="21">
        <v>1000</v>
      </c>
      <c r="F3" s="22">
        <v>14.5281</v>
      </c>
      <c r="G3" s="22">
        <f t="shared" ref="G3:G9" si="0">E3*F3</f>
        <v>14528.1</v>
      </c>
      <c r="H3" s="21"/>
      <c r="I3" s="21"/>
      <c r="J3" s="49" t="s">
        <v>200</v>
      </c>
    </row>
    <row r="4" ht="81" spans="1:10">
      <c r="A4" s="39">
        <v>2</v>
      </c>
      <c r="B4" s="23" t="s">
        <v>201</v>
      </c>
      <c r="C4" s="21" t="s">
        <v>202</v>
      </c>
      <c r="D4" s="21" t="s">
        <v>154</v>
      </c>
      <c r="E4" s="21">
        <v>2000</v>
      </c>
      <c r="F4" s="22">
        <v>45.4233</v>
      </c>
      <c r="G4" s="22">
        <f t="shared" si="0"/>
        <v>90846.6</v>
      </c>
      <c r="H4" s="21"/>
      <c r="I4" s="21"/>
      <c r="J4" s="49" t="s">
        <v>200</v>
      </c>
    </row>
    <row r="5" ht="81" spans="1:10">
      <c r="A5" s="39">
        <v>3</v>
      </c>
      <c r="B5" s="40" t="s">
        <v>201</v>
      </c>
      <c r="C5" s="23" t="s">
        <v>203</v>
      </c>
      <c r="D5" s="21" t="s">
        <v>154</v>
      </c>
      <c r="E5" s="21">
        <v>500</v>
      </c>
      <c r="F5" s="22">
        <v>39.44655</v>
      </c>
      <c r="G5" s="22">
        <f t="shared" si="0"/>
        <v>19723.275</v>
      </c>
      <c r="H5" s="21"/>
      <c r="I5" s="21"/>
      <c r="J5" s="49" t="s">
        <v>200</v>
      </c>
    </row>
    <row r="6" spans="1:10">
      <c r="A6" s="39">
        <v>4</v>
      </c>
      <c r="B6" s="41" t="s">
        <v>155</v>
      </c>
      <c r="C6" s="23" t="s">
        <v>204</v>
      </c>
      <c r="D6" s="21" t="s">
        <v>154</v>
      </c>
      <c r="E6" s="21">
        <v>60</v>
      </c>
      <c r="F6" s="22">
        <v>22.9875</v>
      </c>
      <c r="G6" s="22">
        <f t="shared" si="0"/>
        <v>1379.25</v>
      </c>
      <c r="H6" s="21"/>
      <c r="I6" s="21"/>
      <c r="J6" s="49" t="s">
        <v>200</v>
      </c>
    </row>
    <row r="7" spans="1:10">
      <c r="A7" s="39">
        <v>5</v>
      </c>
      <c r="B7" s="23" t="s">
        <v>205</v>
      </c>
      <c r="C7" s="23" t="s">
        <v>156</v>
      </c>
      <c r="D7" s="21" t="s">
        <v>154</v>
      </c>
      <c r="E7" s="21">
        <v>1000</v>
      </c>
      <c r="F7" s="22">
        <v>9.195</v>
      </c>
      <c r="G7" s="22">
        <f t="shared" si="0"/>
        <v>9195</v>
      </c>
      <c r="H7" s="21"/>
      <c r="I7" s="21"/>
      <c r="J7" s="49" t="s">
        <v>200</v>
      </c>
    </row>
    <row r="8" spans="1:10">
      <c r="A8" s="39">
        <v>6</v>
      </c>
      <c r="B8" s="23" t="s">
        <v>206</v>
      </c>
      <c r="C8" s="23"/>
      <c r="D8" s="21" t="s">
        <v>154</v>
      </c>
      <c r="E8" s="21">
        <v>500</v>
      </c>
      <c r="F8" s="22">
        <v>2.29875</v>
      </c>
      <c r="G8" s="22">
        <f t="shared" si="0"/>
        <v>1149.375</v>
      </c>
      <c r="H8" s="21"/>
      <c r="I8" s="21"/>
      <c r="J8" s="49" t="s">
        <v>200</v>
      </c>
    </row>
    <row r="9" ht="20.1" customHeight="1" spans="1:14">
      <c r="A9" s="39">
        <v>7</v>
      </c>
      <c r="B9" s="42" t="s">
        <v>207</v>
      </c>
      <c r="C9" s="18" t="s">
        <v>208</v>
      </c>
      <c r="D9" s="17" t="s">
        <v>154</v>
      </c>
      <c r="E9" s="17">
        <v>300</v>
      </c>
      <c r="F9" s="20">
        <v>41.83725</v>
      </c>
      <c r="G9" s="22">
        <f t="shared" si="0"/>
        <v>12551.175</v>
      </c>
      <c r="H9" s="21"/>
      <c r="I9" s="21"/>
      <c r="J9" s="49" t="s">
        <v>200</v>
      </c>
      <c r="N9" s="50"/>
    </row>
    <row r="10" ht="20.1" customHeight="1" spans="1:10">
      <c r="A10" s="39">
        <v>8</v>
      </c>
      <c r="B10" s="18" t="s">
        <v>209</v>
      </c>
      <c r="C10" s="18"/>
      <c r="D10" s="17" t="s">
        <v>210</v>
      </c>
      <c r="E10" s="17">
        <v>50</v>
      </c>
      <c r="F10" s="20">
        <v>1.839</v>
      </c>
      <c r="G10" s="22">
        <f t="shared" ref="G10:G27" si="1">E10*F10</f>
        <v>91.95</v>
      </c>
      <c r="H10" s="21"/>
      <c r="I10" s="21"/>
      <c r="J10" s="49" t="s">
        <v>200</v>
      </c>
    </row>
    <row r="11" ht="20.1" customHeight="1" spans="1:10">
      <c r="A11" s="39">
        <v>9</v>
      </c>
      <c r="B11" s="18" t="s">
        <v>211</v>
      </c>
      <c r="C11" s="18"/>
      <c r="D11" s="17" t="s">
        <v>212</v>
      </c>
      <c r="E11" s="17">
        <v>400</v>
      </c>
      <c r="F11" s="20">
        <v>1.839</v>
      </c>
      <c r="G11" s="22">
        <f t="shared" si="1"/>
        <v>735.6</v>
      </c>
      <c r="H11" s="21"/>
      <c r="I11" s="21"/>
      <c r="J11" s="49" t="s">
        <v>200</v>
      </c>
    </row>
    <row r="12" ht="20.1" customHeight="1" spans="1:10">
      <c r="A12" s="39">
        <v>10</v>
      </c>
      <c r="B12" s="18" t="s">
        <v>213</v>
      </c>
      <c r="C12" s="18" t="s">
        <v>214</v>
      </c>
      <c r="D12" s="17" t="s">
        <v>157</v>
      </c>
      <c r="E12" s="17">
        <v>15</v>
      </c>
      <c r="F12" s="20">
        <v>10.1145</v>
      </c>
      <c r="G12" s="22">
        <f t="shared" si="1"/>
        <v>151.7175</v>
      </c>
      <c r="H12" s="21"/>
      <c r="I12" s="21"/>
      <c r="J12" s="49" t="s">
        <v>200</v>
      </c>
    </row>
    <row r="13" ht="20.1" customHeight="1" spans="1:10">
      <c r="A13" s="39">
        <v>11</v>
      </c>
      <c r="B13" s="18" t="s">
        <v>163</v>
      </c>
      <c r="C13" s="18" t="s">
        <v>214</v>
      </c>
      <c r="D13" s="17" t="s">
        <v>157</v>
      </c>
      <c r="E13" s="17">
        <v>15</v>
      </c>
      <c r="F13" s="20">
        <v>12.6891</v>
      </c>
      <c r="G13" s="22">
        <f t="shared" si="1"/>
        <v>190.3365</v>
      </c>
      <c r="H13" s="21"/>
      <c r="I13" s="21"/>
      <c r="J13" s="49" t="s">
        <v>200</v>
      </c>
    </row>
    <row r="14" ht="20.1" customHeight="1" spans="1:10">
      <c r="A14" s="39">
        <v>12</v>
      </c>
      <c r="B14" s="18" t="s">
        <v>215</v>
      </c>
      <c r="C14" s="18" t="s">
        <v>214</v>
      </c>
      <c r="D14" s="17" t="s">
        <v>157</v>
      </c>
      <c r="E14" s="17">
        <v>10</v>
      </c>
      <c r="F14" s="20">
        <v>14.25225</v>
      </c>
      <c r="G14" s="22">
        <f t="shared" si="1"/>
        <v>142.5225</v>
      </c>
      <c r="H14" s="21"/>
      <c r="I14" s="21"/>
      <c r="J14" s="49" t="s">
        <v>200</v>
      </c>
    </row>
    <row r="15" ht="20.1" customHeight="1" spans="1:10">
      <c r="A15" s="39">
        <v>13</v>
      </c>
      <c r="B15" s="18" t="s">
        <v>216</v>
      </c>
      <c r="C15" s="18" t="s">
        <v>214</v>
      </c>
      <c r="D15" s="17" t="s">
        <v>157</v>
      </c>
      <c r="E15" s="17">
        <v>30</v>
      </c>
      <c r="F15" s="20">
        <v>11.034</v>
      </c>
      <c r="G15" s="22">
        <f t="shared" si="1"/>
        <v>331.02</v>
      </c>
      <c r="H15" s="21"/>
      <c r="I15" s="21"/>
      <c r="J15" s="49" t="s">
        <v>200</v>
      </c>
    </row>
    <row r="16" ht="20.1" customHeight="1" spans="1:10">
      <c r="A16" s="39">
        <v>14</v>
      </c>
      <c r="B16" s="18" t="s">
        <v>217</v>
      </c>
      <c r="C16" s="18" t="s">
        <v>218</v>
      </c>
      <c r="D16" s="17" t="s">
        <v>157</v>
      </c>
      <c r="E16" s="17">
        <v>10</v>
      </c>
      <c r="F16" s="20">
        <v>13.0569</v>
      </c>
      <c r="G16" s="22">
        <f t="shared" si="1"/>
        <v>130.569</v>
      </c>
      <c r="H16" s="21"/>
      <c r="I16" s="21"/>
      <c r="J16" s="49" t="s">
        <v>200</v>
      </c>
    </row>
    <row r="17" ht="20.1" customHeight="1" spans="1:10">
      <c r="A17" s="39">
        <v>15</v>
      </c>
      <c r="B17" s="43" t="s">
        <v>207</v>
      </c>
      <c r="C17" s="18" t="s">
        <v>219</v>
      </c>
      <c r="D17" s="17" t="s">
        <v>154</v>
      </c>
      <c r="E17" s="17">
        <v>100</v>
      </c>
      <c r="F17" s="20">
        <v>47.814</v>
      </c>
      <c r="G17" s="22">
        <f t="shared" si="1"/>
        <v>4781.4</v>
      </c>
      <c r="H17" s="21"/>
      <c r="I17" s="21"/>
      <c r="J17" s="49" t="s">
        <v>200</v>
      </c>
    </row>
    <row r="18" ht="20.1" customHeight="1" spans="1:10">
      <c r="A18" s="39">
        <v>16</v>
      </c>
      <c r="B18" s="18" t="s">
        <v>220</v>
      </c>
      <c r="C18" s="18" t="s">
        <v>221</v>
      </c>
      <c r="D18" s="17" t="s">
        <v>210</v>
      </c>
      <c r="E18" s="17">
        <v>3</v>
      </c>
      <c r="F18" s="20">
        <v>211.485</v>
      </c>
      <c r="G18" s="22">
        <f t="shared" si="1"/>
        <v>634.455</v>
      </c>
      <c r="H18" s="21"/>
      <c r="I18" s="21"/>
      <c r="J18" s="49" t="s">
        <v>200</v>
      </c>
    </row>
    <row r="19" ht="20.1" customHeight="1" spans="1:10">
      <c r="A19" s="39">
        <v>17</v>
      </c>
      <c r="B19" s="18" t="s">
        <v>220</v>
      </c>
      <c r="C19" s="18" t="s">
        <v>222</v>
      </c>
      <c r="D19" s="17" t="s">
        <v>210</v>
      </c>
      <c r="E19" s="17">
        <v>2</v>
      </c>
      <c r="F19" s="20">
        <v>363.2025</v>
      </c>
      <c r="G19" s="22">
        <f t="shared" si="1"/>
        <v>726.405</v>
      </c>
      <c r="H19" s="21"/>
      <c r="I19" s="21"/>
      <c r="J19" s="49" t="s">
        <v>200</v>
      </c>
    </row>
    <row r="20" ht="20.1" customHeight="1" spans="1:10">
      <c r="A20" s="39">
        <v>18</v>
      </c>
      <c r="B20" s="18" t="s">
        <v>223</v>
      </c>
      <c r="C20" s="18" t="s">
        <v>224</v>
      </c>
      <c r="D20" s="17" t="s">
        <v>12</v>
      </c>
      <c r="E20" s="17">
        <v>50</v>
      </c>
      <c r="F20" s="20">
        <v>58.848</v>
      </c>
      <c r="G20" s="22">
        <f t="shared" si="1"/>
        <v>2942.4</v>
      </c>
      <c r="H20" s="21"/>
      <c r="I20" s="21"/>
      <c r="J20" s="49" t="s">
        <v>200</v>
      </c>
    </row>
    <row r="21" ht="20.1" customHeight="1" spans="1:10">
      <c r="A21" s="39">
        <v>19</v>
      </c>
      <c r="B21" s="18" t="s">
        <v>225</v>
      </c>
      <c r="C21" s="18" t="s">
        <v>226</v>
      </c>
      <c r="D21" s="17" t="s">
        <v>157</v>
      </c>
      <c r="E21" s="17">
        <v>10</v>
      </c>
      <c r="F21" s="20">
        <v>169.188</v>
      </c>
      <c r="G21" s="22">
        <f t="shared" si="1"/>
        <v>1691.88</v>
      </c>
      <c r="H21" s="21"/>
      <c r="I21" s="21"/>
      <c r="J21" s="49" t="s">
        <v>200</v>
      </c>
    </row>
    <row r="22" ht="20.1" customHeight="1" spans="1:10">
      <c r="A22" s="39">
        <v>20</v>
      </c>
      <c r="B22" s="18" t="s">
        <v>227</v>
      </c>
      <c r="C22" s="18" t="s">
        <v>228</v>
      </c>
      <c r="D22" s="17" t="s">
        <v>157</v>
      </c>
      <c r="E22" s="17">
        <v>10</v>
      </c>
      <c r="F22" s="20">
        <v>124.1325</v>
      </c>
      <c r="G22" s="22">
        <f t="shared" si="1"/>
        <v>1241.325</v>
      </c>
      <c r="H22" s="21"/>
      <c r="I22" s="21"/>
      <c r="J22" s="49" t="s">
        <v>200</v>
      </c>
    </row>
    <row r="23" ht="20.1" customHeight="1" spans="1:10">
      <c r="A23" s="39">
        <v>21</v>
      </c>
      <c r="B23" s="44" t="s">
        <v>229</v>
      </c>
      <c r="C23" s="44" t="s">
        <v>230</v>
      </c>
      <c r="D23" s="44" t="s">
        <v>178</v>
      </c>
      <c r="E23" s="44">
        <v>30</v>
      </c>
      <c r="F23" s="45">
        <v>6.89625</v>
      </c>
      <c r="G23" s="22">
        <f t="shared" si="1"/>
        <v>206.8875</v>
      </c>
      <c r="H23" s="21"/>
      <c r="I23" s="21"/>
      <c r="J23" s="49" t="s">
        <v>200</v>
      </c>
    </row>
    <row r="24" ht="20.1" customHeight="1" spans="1:10">
      <c r="A24" s="39">
        <v>22</v>
      </c>
      <c r="B24" s="36" t="s">
        <v>231</v>
      </c>
      <c r="C24" s="36" t="s">
        <v>232</v>
      </c>
      <c r="D24" s="36" t="s">
        <v>157</v>
      </c>
      <c r="E24" s="36">
        <v>200</v>
      </c>
      <c r="F24" s="37">
        <v>10.1145</v>
      </c>
      <c r="G24" s="22">
        <f t="shared" si="1"/>
        <v>2022.9</v>
      </c>
      <c r="H24" s="21"/>
      <c r="I24" s="21"/>
      <c r="J24" s="49" t="s">
        <v>200</v>
      </c>
    </row>
    <row r="25" ht="20.1" customHeight="1" spans="1:10">
      <c r="A25" s="39">
        <v>23</v>
      </c>
      <c r="B25" s="46" t="s">
        <v>233</v>
      </c>
      <c r="C25" s="46" t="s">
        <v>234</v>
      </c>
      <c r="D25" s="46" t="s">
        <v>235</v>
      </c>
      <c r="E25" s="46">
        <v>10</v>
      </c>
      <c r="F25" s="37">
        <v>100.2255</v>
      </c>
      <c r="G25" s="22">
        <f t="shared" si="1"/>
        <v>1002.255</v>
      </c>
      <c r="H25" s="21"/>
      <c r="I25" s="21"/>
      <c r="J25" s="49" t="s">
        <v>200</v>
      </c>
    </row>
    <row r="26" ht="20.1" customHeight="1" spans="1:10">
      <c r="A26" s="39">
        <v>24</v>
      </c>
      <c r="B26" s="46" t="s">
        <v>236</v>
      </c>
      <c r="C26" s="46" t="s">
        <v>237</v>
      </c>
      <c r="D26" s="46" t="s">
        <v>12</v>
      </c>
      <c r="E26" s="46">
        <v>20</v>
      </c>
      <c r="F26" s="37">
        <v>2.620575</v>
      </c>
      <c r="G26" s="22">
        <v>57</v>
      </c>
      <c r="H26" s="21"/>
      <c r="I26" s="21"/>
      <c r="J26" s="49" t="s">
        <v>200</v>
      </c>
    </row>
    <row r="27" ht="20.1" customHeight="1" spans="1:10">
      <c r="A27" s="39">
        <v>25</v>
      </c>
      <c r="B27" s="46" t="s">
        <v>238</v>
      </c>
      <c r="C27" s="46"/>
      <c r="D27" s="46" t="s">
        <v>239</v>
      </c>
      <c r="E27" s="46">
        <v>200</v>
      </c>
      <c r="F27" s="37">
        <v>3.4941</v>
      </c>
      <c r="G27" s="22">
        <v>699.69</v>
      </c>
      <c r="H27" s="21"/>
      <c r="I27" s="21"/>
      <c r="J27" s="49" t="s">
        <v>200</v>
      </c>
    </row>
    <row r="28" ht="20.1" customHeight="1" spans="1:10">
      <c r="A28" s="39">
        <v>26</v>
      </c>
      <c r="B28" s="25" t="s">
        <v>85</v>
      </c>
      <c r="C28" s="26"/>
      <c r="D28" s="26"/>
      <c r="E28" s="27"/>
      <c r="F28" s="27"/>
      <c r="G28" s="28">
        <f>SUM(G3:G27)</f>
        <v>167153.088</v>
      </c>
      <c r="H28" s="27"/>
      <c r="I28" s="27"/>
      <c r="J28" s="18"/>
    </row>
    <row r="30" ht="18.75" spans="4:10">
      <c r="D30" s="47"/>
      <c r="E30" s="47"/>
      <c r="F30" s="47"/>
      <c r="G30" s="47"/>
      <c r="H30" s="47"/>
      <c r="I30" s="47"/>
      <c r="J30" s="47"/>
    </row>
    <row r="31" ht="25.5" customHeight="1" spans="4:10">
      <c r="D31" s="13"/>
      <c r="E31" s="13"/>
      <c r="F31" s="13"/>
      <c r="G31" s="48"/>
      <c r="H31" s="48"/>
      <c r="I31" s="48"/>
      <c r="J31" s="48"/>
    </row>
  </sheetData>
  <mergeCells count="3">
    <mergeCell ref="A1:J1"/>
    <mergeCell ref="B28:E28"/>
    <mergeCell ref="D31:F31"/>
  </mergeCells>
  <pageMargins left="0.865972222222222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19" workbookViewId="0">
      <selection activeCell="R19" sqref="R19"/>
    </sheetView>
  </sheetViews>
  <sheetFormatPr defaultColWidth="9" defaultRowHeight="13.5"/>
  <cols>
    <col min="1" max="1" width="5.875" customWidth="1"/>
    <col min="2" max="2" width="22.375" customWidth="1"/>
    <col min="3" max="3" width="12.5" customWidth="1"/>
    <col min="4" max="4" width="7.125" customWidth="1"/>
    <col min="5" max="5" width="5.875" customWidth="1"/>
    <col min="6" max="6" width="10.25" customWidth="1"/>
    <col min="7" max="7" width="11.375" customWidth="1"/>
    <col min="8" max="9" width="10.375" customWidth="1"/>
    <col min="13" max="13" width="9.375"/>
  </cols>
  <sheetData>
    <row r="1" ht="31.5" spans="1:10">
      <c r="A1" s="30" t="s">
        <v>240</v>
      </c>
      <c r="B1" s="30"/>
      <c r="C1" s="30"/>
      <c r="D1" s="30"/>
      <c r="E1" s="30"/>
      <c r="F1" s="30"/>
      <c r="G1" s="30"/>
      <c r="H1" s="30"/>
      <c r="I1" s="30"/>
      <c r="J1" s="30"/>
    </row>
    <row r="2" s="14" customFormat="1" ht="22.5" spans="1:10">
      <c r="A2" s="31" t="s">
        <v>1</v>
      </c>
      <c r="B2" s="31" t="s">
        <v>2</v>
      </c>
      <c r="C2" s="32" t="s">
        <v>3</v>
      </c>
      <c r="D2" s="31" t="s">
        <v>4</v>
      </c>
      <c r="E2" s="31" t="s">
        <v>5</v>
      </c>
      <c r="F2" s="31" t="s">
        <v>194</v>
      </c>
      <c r="G2" s="31" t="s">
        <v>241</v>
      </c>
      <c r="H2" s="31" t="s">
        <v>196</v>
      </c>
      <c r="I2" s="31" t="s">
        <v>242</v>
      </c>
      <c r="J2" s="31" t="s">
        <v>6</v>
      </c>
    </row>
    <row r="3" ht="20.1" customHeight="1" spans="1:10">
      <c r="A3" s="17">
        <v>1</v>
      </c>
      <c r="B3" s="18" t="s">
        <v>170</v>
      </c>
      <c r="C3" s="17" t="s">
        <v>171</v>
      </c>
      <c r="D3" s="17" t="s">
        <v>154</v>
      </c>
      <c r="E3" s="17">
        <v>1500</v>
      </c>
      <c r="F3" s="20">
        <v>21.60825</v>
      </c>
      <c r="G3" s="20">
        <f>E3*F3</f>
        <v>32412.375</v>
      </c>
      <c r="H3" s="17"/>
      <c r="I3" s="17"/>
      <c r="J3" s="3" t="s">
        <v>200</v>
      </c>
    </row>
    <row r="4" ht="20.1" customHeight="1" spans="1:10">
      <c r="A4" s="17">
        <v>2</v>
      </c>
      <c r="B4" s="18" t="s">
        <v>243</v>
      </c>
      <c r="C4" s="17"/>
      <c r="D4" s="17" t="s">
        <v>154</v>
      </c>
      <c r="E4" s="17">
        <v>300</v>
      </c>
      <c r="F4" s="20">
        <v>4.0458</v>
      </c>
      <c r="G4" s="20">
        <f t="shared" ref="G4:G36" si="0">E4*F4</f>
        <v>1213.74</v>
      </c>
      <c r="H4" s="17"/>
      <c r="I4" s="17"/>
      <c r="J4" s="3" t="s">
        <v>200</v>
      </c>
    </row>
    <row r="5" ht="20.1" customHeight="1" spans="1:10">
      <c r="A5" s="17">
        <v>3</v>
      </c>
      <c r="B5" s="18" t="s">
        <v>244</v>
      </c>
      <c r="C5" s="17" t="s">
        <v>176</v>
      </c>
      <c r="D5" s="17" t="s">
        <v>157</v>
      </c>
      <c r="E5" s="17">
        <v>200</v>
      </c>
      <c r="F5" s="20">
        <v>103.8</v>
      </c>
      <c r="G5" s="20">
        <f t="shared" si="0"/>
        <v>20760</v>
      </c>
      <c r="H5" s="17"/>
      <c r="I5" s="17"/>
      <c r="J5" s="3" t="s">
        <v>200</v>
      </c>
    </row>
    <row r="6" ht="20.1" customHeight="1" spans="1:10">
      <c r="A6" s="17">
        <v>4</v>
      </c>
      <c r="B6" s="18" t="s">
        <v>245</v>
      </c>
      <c r="C6" s="17" t="s">
        <v>176</v>
      </c>
      <c r="D6" s="17" t="s">
        <v>157</v>
      </c>
      <c r="E6" s="17">
        <v>30</v>
      </c>
      <c r="F6" s="20">
        <v>103.9035</v>
      </c>
      <c r="G6" s="20">
        <f t="shared" si="0"/>
        <v>3117.105</v>
      </c>
      <c r="H6" s="17"/>
      <c r="I6" s="17"/>
      <c r="J6" s="3" t="s">
        <v>200</v>
      </c>
    </row>
    <row r="7" ht="20.1" customHeight="1" spans="1:10">
      <c r="A7" s="17">
        <v>5</v>
      </c>
      <c r="B7" s="18" t="s">
        <v>246</v>
      </c>
      <c r="C7" s="17"/>
      <c r="D7" s="17" t="s">
        <v>12</v>
      </c>
      <c r="E7" s="17">
        <v>100</v>
      </c>
      <c r="F7" s="20">
        <v>12.22935</v>
      </c>
      <c r="G7" s="20">
        <f t="shared" si="0"/>
        <v>1222.935</v>
      </c>
      <c r="H7" s="17"/>
      <c r="I7" s="17"/>
      <c r="J7" s="3" t="s">
        <v>200</v>
      </c>
    </row>
    <row r="8" ht="20.1" customHeight="1" spans="1:10">
      <c r="A8" s="17">
        <v>6</v>
      </c>
      <c r="B8" s="18" t="s">
        <v>172</v>
      </c>
      <c r="C8" s="17"/>
      <c r="D8" s="17" t="s">
        <v>12</v>
      </c>
      <c r="E8" s="17">
        <v>60</v>
      </c>
      <c r="F8" s="20">
        <v>13.7925</v>
      </c>
      <c r="G8" s="20">
        <f t="shared" si="0"/>
        <v>827.55</v>
      </c>
      <c r="H8" s="17"/>
      <c r="I8" s="17"/>
      <c r="J8" s="3" t="s">
        <v>200</v>
      </c>
    </row>
    <row r="9" s="29" customFormat="1" spans="1:13">
      <c r="A9" s="17">
        <v>7</v>
      </c>
      <c r="B9" s="33" t="s">
        <v>247</v>
      </c>
      <c r="C9" s="33"/>
      <c r="D9" s="33" t="s">
        <v>157</v>
      </c>
      <c r="E9" s="33">
        <v>60</v>
      </c>
      <c r="F9" s="34">
        <v>60.687</v>
      </c>
      <c r="G9" s="20">
        <f t="shared" si="0"/>
        <v>3641.22</v>
      </c>
      <c r="H9" s="17"/>
      <c r="I9" s="17"/>
      <c r="J9" s="3" t="s">
        <v>200</v>
      </c>
      <c r="M9"/>
    </row>
    <row r="10" ht="20.1" customHeight="1" spans="1:10">
      <c r="A10" s="17">
        <v>8</v>
      </c>
      <c r="B10" s="18" t="s">
        <v>248</v>
      </c>
      <c r="C10" s="17"/>
      <c r="D10" s="17" t="s">
        <v>39</v>
      </c>
      <c r="E10" s="17">
        <v>100</v>
      </c>
      <c r="F10" s="20">
        <v>36.32025</v>
      </c>
      <c r="G10" s="20">
        <f t="shared" si="0"/>
        <v>3632.025</v>
      </c>
      <c r="H10" s="17"/>
      <c r="I10" s="17"/>
      <c r="J10" s="3" t="s">
        <v>200</v>
      </c>
    </row>
    <row r="11" ht="20.1" customHeight="1" spans="1:10">
      <c r="A11" s="17">
        <v>9</v>
      </c>
      <c r="B11" s="18" t="s">
        <v>249</v>
      </c>
      <c r="C11" s="17" t="s">
        <v>171</v>
      </c>
      <c r="D11" s="17" t="s">
        <v>157</v>
      </c>
      <c r="E11" s="17">
        <v>30</v>
      </c>
      <c r="F11" s="20">
        <v>9.195</v>
      </c>
      <c r="G11" s="20">
        <f t="shared" si="0"/>
        <v>275.85</v>
      </c>
      <c r="H11" s="17"/>
      <c r="I11" s="17"/>
      <c r="J11" s="3" t="s">
        <v>200</v>
      </c>
    </row>
    <row r="12" ht="20.1" customHeight="1" spans="1:10">
      <c r="A12" s="17">
        <v>10</v>
      </c>
      <c r="B12" s="18" t="s">
        <v>173</v>
      </c>
      <c r="C12" s="17"/>
      <c r="D12" s="17" t="s">
        <v>157</v>
      </c>
      <c r="E12" s="17">
        <v>10</v>
      </c>
      <c r="F12" s="20">
        <v>19.76925</v>
      </c>
      <c r="G12" s="20">
        <f t="shared" si="0"/>
        <v>197.6925</v>
      </c>
      <c r="H12" s="17"/>
      <c r="I12" s="17"/>
      <c r="J12" s="3" t="s">
        <v>200</v>
      </c>
    </row>
    <row r="13" ht="20.1" customHeight="1" spans="1:10">
      <c r="A13" s="17">
        <v>11</v>
      </c>
      <c r="B13" s="18" t="s">
        <v>244</v>
      </c>
      <c r="C13" s="17" t="s">
        <v>183</v>
      </c>
      <c r="D13" s="17" t="s">
        <v>157</v>
      </c>
      <c r="E13" s="17">
        <v>5</v>
      </c>
      <c r="F13" s="20">
        <v>103.9035</v>
      </c>
      <c r="G13" s="20">
        <f t="shared" si="0"/>
        <v>519.5175</v>
      </c>
      <c r="H13" s="17"/>
      <c r="I13" s="17"/>
      <c r="J13" s="3" t="s">
        <v>200</v>
      </c>
    </row>
    <row r="14" s="29" customFormat="1" spans="1:13">
      <c r="A14" s="17">
        <v>12</v>
      </c>
      <c r="B14" s="33" t="s">
        <v>250</v>
      </c>
      <c r="C14" s="33" t="s">
        <v>176</v>
      </c>
      <c r="D14" s="33" t="s">
        <v>157</v>
      </c>
      <c r="E14" s="33">
        <v>40</v>
      </c>
      <c r="F14" s="34">
        <v>141.603</v>
      </c>
      <c r="G14" s="20">
        <f t="shared" si="0"/>
        <v>5664.12</v>
      </c>
      <c r="H14" s="17"/>
      <c r="I14" s="17"/>
      <c r="J14" s="3" t="s">
        <v>200</v>
      </c>
      <c r="M14"/>
    </row>
    <row r="15" s="29" customFormat="1" spans="1:13">
      <c r="A15" s="17">
        <v>13</v>
      </c>
      <c r="B15" s="33" t="s">
        <v>175</v>
      </c>
      <c r="C15" s="33" t="s">
        <v>176</v>
      </c>
      <c r="D15" s="33" t="s">
        <v>157</v>
      </c>
      <c r="E15" s="33">
        <v>24</v>
      </c>
      <c r="F15" s="34">
        <v>141.603</v>
      </c>
      <c r="G15" s="20">
        <f t="shared" si="0"/>
        <v>3398.472</v>
      </c>
      <c r="H15" s="17"/>
      <c r="I15" s="17"/>
      <c r="J15" s="3" t="s">
        <v>200</v>
      </c>
      <c r="M15"/>
    </row>
    <row r="16" s="29" customFormat="1" spans="1:13">
      <c r="A16" s="17">
        <v>14</v>
      </c>
      <c r="B16" s="33" t="s">
        <v>251</v>
      </c>
      <c r="C16" s="33"/>
      <c r="D16" s="33" t="s">
        <v>12</v>
      </c>
      <c r="E16" s="33">
        <v>100</v>
      </c>
      <c r="F16" s="34">
        <v>2.9424</v>
      </c>
      <c r="G16" s="20">
        <f t="shared" si="0"/>
        <v>294.24</v>
      </c>
      <c r="H16" s="17"/>
      <c r="I16" s="17"/>
      <c r="J16" s="3" t="s">
        <v>200</v>
      </c>
      <c r="M16"/>
    </row>
    <row r="17" s="29" customFormat="1" spans="1:13">
      <c r="A17" s="17">
        <v>15</v>
      </c>
      <c r="B17" s="33" t="s">
        <v>252</v>
      </c>
      <c r="C17" s="33"/>
      <c r="D17" s="33" t="s">
        <v>12</v>
      </c>
      <c r="E17" s="33">
        <v>100</v>
      </c>
      <c r="F17" s="34">
        <v>3.95385</v>
      </c>
      <c r="G17" s="20">
        <f t="shared" si="0"/>
        <v>395.385</v>
      </c>
      <c r="H17" s="17"/>
      <c r="I17" s="17"/>
      <c r="J17" s="3" t="s">
        <v>200</v>
      </c>
      <c r="M17"/>
    </row>
    <row r="18" s="29" customFormat="1" spans="1:13">
      <c r="A18" s="17">
        <v>16</v>
      </c>
      <c r="B18" s="33" t="s">
        <v>253</v>
      </c>
      <c r="C18" s="35"/>
      <c r="D18" s="33" t="s">
        <v>39</v>
      </c>
      <c r="E18" s="35">
        <v>50</v>
      </c>
      <c r="F18" s="34">
        <v>43.2165</v>
      </c>
      <c r="G18" s="20">
        <f t="shared" si="0"/>
        <v>2160.825</v>
      </c>
      <c r="H18" s="17"/>
      <c r="I18" s="17"/>
      <c r="J18" s="3" t="s">
        <v>200</v>
      </c>
      <c r="M18"/>
    </row>
    <row r="19" s="29" customFormat="1" spans="1:13">
      <c r="A19" s="17">
        <v>17</v>
      </c>
      <c r="B19" s="33" t="s">
        <v>254</v>
      </c>
      <c r="C19" s="35"/>
      <c r="D19" s="33" t="s">
        <v>39</v>
      </c>
      <c r="E19" s="35">
        <v>80</v>
      </c>
      <c r="F19" s="34">
        <v>43.2165</v>
      </c>
      <c r="G19" s="20">
        <f t="shared" si="0"/>
        <v>3457.32</v>
      </c>
      <c r="H19" s="17"/>
      <c r="I19" s="17"/>
      <c r="J19" s="3" t="s">
        <v>200</v>
      </c>
      <c r="M19"/>
    </row>
    <row r="20" s="29" customFormat="1" spans="1:13">
      <c r="A20" s="17">
        <v>18</v>
      </c>
      <c r="B20" s="33" t="s">
        <v>177</v>
      </c>
      <c r="C20" s="35"/>
      <c r="D20" s="35" t="s">
        <v>178</v>
      </c>
      <c r="E20" s="35">
        <v>60</v>
      </c>
      <c r="F20" s="34">
        <v>3.3102</v>
      </c>
      <c r="G20" s="20">
        <f t="shared" si="0"/>
        <v>198.612</v>
      </c>
      <c r="H20" s="17"/>
      <c r="I20" s="17"/>
      <c r="J20" s="3" t="s">
        <v>200</v>
      </c>
      <c r="M20"/>
    </row>
    <row r="21" s="29" customFormat="1" ht="14.25" spans="1:13">
      <c r="A21" s="17">
        <v>19</v>
      </c>
      <c r="B21" s="36" t="s">
        <v>255</v>
      </c>
      <c r="C21" s="36" t="s">
        <v>256</v>
      </c>
      <c r="D21" s="36" t="s">
        <v>157</v>
      </c>
      <c r="E21" s="36">
        <v>10</v>
      </c>
      <c r="F21" s="37">
        <v>43.67625</v>
      </c>
      <c r="G21" s="20">
        <f t="shared" si="0"/>
        <v>436.7625</v>
      </c>
      <c r="H21" s="17"/>
      <c r="I21" s="17"/>
      <c r="J21" s="3" t="s">
        <v>200</v>
      </c>
      <c r="M21"/>
    </row>
    <row r="22" s="29" customFormat="1" ht="14.25" spans="1:13">
      <c r="A22" s="17">
        <v>20</v>
      </c>
      <c r="B22" s="36" t="s">
        <v>255</v>
      </c>
      <c r="C22" s="36" t="s">
        <v>257</v>
      </c>
      <c r="D22" s="36" t="s">
        <v>157</v>
      </c>
      <c r="E22" s="36">
        <v>20</v>
      </c>
      <c r="F22" s="37">
        <v>50.5725</v>
      </c>
      <c r="G22" s="20">
        <f t="shared" si="0"/>
        <v>1011.45</v>
      </c>
      <c r="H22" s="17"/>
      <c r="I22" s="17"/>
      <c r="J22" s="3" t="s">
        <v>200</v>
      </c>
      <c r="M22"/>
    </row>
    <row r="23" ht="20.1" customHeight="1" spans="1:10">
      <c r="A23" s="17">
        <v>21</v>
      </c>
      <c r="B23" s="18" t="s">
        <v>258</v>
      </c>
      <c r="C23" s="17" t="s">
        <v>180</v>
      </c>
      <c r="D23" s="17" t="s">
        <v>12</v>
      </c>
      <c r="E23" s="17">
        <v>20</v>
      </c>
      <c r="F23" s="20">
        <v>6.4365</v>
      </c>
      <c r="G23" s="20">
        <f t="shared" si="0"/>
        <v>128.73</v>
      </c>
      <c r="H23" s="17"/>
      <c r="I23" s="17"/>
      <c r="J23" s="3" t="s">
        <v>200</v>
      </c>
    </row>
    <row r="24" ht="20.1" customHeight="1" spans="1:10">
      <c r="A24" s="17">
        <v>22</v>
      </c>
      <c r="B24" s="18" t="s">
        <v>259</v>
      </c>
      <c r="C24" s="17" t="s">
        <v>180</v>
      </c>
      <c r="D24" s="17" t="s">
        <v>12</v>
      </c>
      <c r="E24" s="17">
        <v>20</v>
      </c>
      <c r="F24" s="20">
        <v>6.4365</v>
      </c>
      <c r="G24" s="20">
        <f t="shared" si="0"/>
        <v>128.73</v>
      </c>
      <c r="H24" s="17"/>
      <c r="I24" s="17"/>
      <c r="J24" s="3" t="s">
        <v>200</v>
      </c>
    </row>
    <row r="25" ht="20.1" customHeight="1" spans="1:10">
      <c r="A25" s="17">
        <v>23</v>
      </c>
      <c r="B25" s="18" t="s">
        <v>260</v>
      </c>
      <c r="C25" s="17"/>
      <c r="D25" s="17" t="s">
        <v>12</v>
      </c>
      <c r="E25" s="17">
        <v>10</v>
      </c>
      <c r="F25" s="20">
        <v>92.8695</v>
      </c>
      <c r="G25" s="20">
        <f t="shared" si="0"/>
        <v>928.695</v>
      </c>
      <c r="H25" s="17"/>
      <c r="I25" s="17"/>
      <c r="J25" s="3" t="s">
        <v>200</v>
      </c>
    </row>
    <row r="26" ht="20.1" customHeight="1" spans="1:10">
      <c r="A26" s="17">
        <v>24</v>
      </c>
      <c r="B26" s="18" t="s">
        <v>261</v>
      </c>
      <c r="C26" s="17" t="s">
        <v>171</v>
      </c>
      <c r="D26" s="17" t="s">
        <v>12</v>
      </c>
      <c r="E26" s="17">
        <v>5</v>
      </c>
      <c r="F26" s="20">
        <v>28.04475</v>
      </c>
      <c r="G26" s="20">
        <f t="shared" si="0"/>
        <v>140.22375</v>
      </c>
      <c r="H26" s="17"/>
      <c r="I26" s="17"/>
      <c r="J26" s="3" t="s">
        <v>200</v>
      </c>
    </row>
    <row r="27" ht="20.1" customHeight="1" spans="1:10">
      <c r="A27" s="17">
        <v>25</v>
      </c>
      <c r="B27" s="18" t="s">
        <v>262</v>
      </c>
      <c r="C27" s="17" t="s">
        <v>263</v>
      </c>
      <c r="D27" s="17" t="s">
        <v>178</v>
      </c>
      <c r="E27" s="17">
        <v>50</v>
      </c>
      <c r="F27" s="20">
        <v>8.0916</v>
      </c>
      <c r="G27" s="20">
        <f t="shared" si="0"/>
        <v>404.58</v>
      </c>
      <c r="H27" s="17"/>
      <c r="I27" s="17"/>
      <c r="J27" s="3" t="s">
        <v>200</v>
      </c>
    </row>
    <row r="28" ht="20.1" customHeight="1" spans="1:10">
      <c r="A28" s="17">
        <v>26</v>
      </c>
      <c r="B28" s="18" t="s">
        <v>264</v>
      </c>
      <c r="C28" s="17"/>
      <c r="D28" s="17" t="s">
        <v>178</v>
      </c>
      <c r="E28" s="17">
        <v>50</v>
      </c>
      <c r="F28" s="20">
        <v>15.6315</v>
      </c>
      <c r="G28" s="20">
        <f t="shared" si="0"/>
        <v>781.575</v>
      </c>
      <c r="H28" s="17"/>
      <c r="I28" s="17"/>
      <c r="J28" s="3" t="s">
        <v>200</v>
      </c>
    </row>
    <row r="29" ht="20.1" customHeight="1" spans="1:10">
      <c r="A29" s="17">
        <v>27</v>
      </c>
      <c r="B29" s="18" t="s">
        <v>265</v>
      </c>
      <c r="C29" s="17"/>
      <c r="D29" s="17" t="s">
        <v>12</v>
      </c>
      <c r="E29" s="17">
        <v>150</v>
      </c>
      <c r="F29" s="20">
        <v>12.873</v>
      </c>
      <c r="G29" s="20">
        <f t="shared" si="0"/>
        <v>1930.95</v>
      </c>
      <c r="H29" s="17"/>
      <c r="I29" s="17"/>
      <c r="J29" s="3" t="s">
        <v>200</v>
      </c>
    </row>
    <row r="30" ht="20.1" customHeight="1" spans="1:10">
      <c r="A30" s="17">
        <v>28</v>
      </c>
      <c r="B30" s="18" t="s">
        <v>266</v>
      </c>
      <c r="C30" s="17" t="s">
        <v>267</v>
      </c>
      <c r="D30" s="17" t="s">
        <v>178</v>
      </c>
      <c r="E30" s="17">
        <v>40</v>
      </c>
      <c r="F30" s="20">
        <v>8.73525</v>
      </c>
      <c r="G30" s="20">
        <f t="shared" si="0"/>
        <v>349.41</v>
      </c>
      <c r="H30" s="17"/>
      <c r="I30" s="17"/>
      <c r="J30" s="3" t="s">
        <v>200</v>
      </c>
    </row>
    <row r="31" ht="20.1" customHeight="1" spans="1:10">
      <c r="A31" s="17">
        <v>29</v>
      </c>
      <c r="B31" s="18" t="s">
        <v>268</v>
      </c>
      <c r="C31" s="17" t="s">
        <v>82</v>
      </c>
      <c r="D31" s="17" t="s">
        <v>12</v>
      </c>
      <c r="E31" s="17">
        <v>200</v>
      </c>
      <c r="F31" s="20">
        <v>4.7814</v>
      </c>
      <c r="G31" s="20">
        <f t="shared" si="0"/>
        <v>956.28</v>
      </c>
      <c r="H31" s="17"/>
      <c r="I31" s="17"/>
      <c r="J31" s="3" t="s">
        <v>200</v>
      </c>
    </row>
    <row r="32" ht="20.1" customHeight="1" spans="1:10">
      <c r="A32" s="17">
        <v>30</v>
      </c>
      <c r="B32" s="18" t="s">
        <v>268</v>
      </c>
      <c r="C32" s="17" t="s">
        <v>269</v>
      </c>
      <c r="D32" s="17" t="s">
        <v>12</v>
      </c>
      <c r="E32" s="17">
        <v>200</v>
      </c>
      <c r="F32" s="20">
        <v>5.97675</v>
      </c>
      <c r="G32" s="20">
        <f t="shared" si="0"/>
        <v>1195.35</v>
      </c>
      <c r="H32" s="17"/>
      <c r="I32" s="17"/>
      <c r="J32" s="3" t="s">
        <v>200</v>
      </c>
    </row>
    <row r="33" ht="20.1" customHeight="1" spans="1:10">
      <c r="A33" s="17">
        <v>31</v>
      </c>
      <c r="B33" s="18" t="s">
        <v>268</v>
      </c>
      <c r="C33" s="17" t="s">
        <v>270</v>
      </c>
      <c r="D33" s="17" t="s">
        <v>12</v>
      </c>
      <c r="E33" s="17">
        <v>200</v>
      </c>
      <c r="F33" s="20">
        <v>6.9882</v>
      </c>
      <c r="G33" s="20">
        <f t="shared" si="0"/>
        <v>1397.64</v>
      </c>
      <c r="H33" s="17"/>
      <c r="I33" s="17"/>
      <c r="J33" s="3" t="s">
        <v>200</v>
      </c>
    </row>
    <row r="34" ht="20.1" customHeight="1" spans="1:10">
      <c r="A34" s="17">
        <v>32</v>
      </c>
      <c r="B34" s="18" t="s">
        <v>271</v>
      </c>
      <c r="C34" s="17" t="s">
        <v>171</v>
      </c>
      <c r="D34" s="17" t="s">
        <v>12</v>
      </c>
      <c r="E34" s="17">
        <v>100</v>
      </c>
      <c r="F34" s="20">
        <v>12.41325</v>
      </c>
      <c r="G34" s="20">
        <f t="shared" si="0"/>
        <v>1241.325</v>
      </c>
      <c r="H34" s="17"/>
      <c r="I34" s="17"/>
      <c r="J34" s="3" t="s">
        <v>200</v>
      </c>
    </row>
    <row r="35" ht="20.1" customHeight="1" spans="1:10">
      <c r="A35" s="17">
        <v>33</v>
      </c>
      <c r="B35" s="18" t="s">
        <v>272</v>
      </c>
      <c r="C35" s="17"/>
      <c r="D35" s="17" t="s">
        <v>12</v>
      </c>
      <c r="E35" s="17">
        <v>1000</v>
      </c>
      <c r="F35" s="20">
        <v>13.33275</v>
      </c>
      <c r="G35" s="20">
        <f t="shared" si="0"/>
        <v>13332.75</v>
      </c>
      <c r="H35" s="17"/>
      <c r="I35" s="17"/>
      <c r="J35" s="3" t="s">
        <v>200</v>
      </c>
    </row>
    <row r="36" ht="20.1" customHeight="1" spans="1:10">
      <c r="A36" s="17">
        <v>34</v>
      </c>
      <c r="B36" s="18" t="s">
        <v>273</v>
      </c>
      <c r="C36" s="17"/>
      <c r="D36" s="17" t="s">
        <v>210</v>
      </c>
      <c r="E36" s="17">
        <v>200</v>
      </c>
      <c r="F36" s="20">
        <v>1.74705</v>
      </c>
      <c r="G36" s="20">
        <f t="shared" si="0"/>
        <v>349.41</v>
      </c>
      <c r="H36" s="17"/>
      <c r="I36" s="17"/>
      <c r="J36" s="3" t="s">
        <v>200</v>
      </c>
    </row>
    <row r="37" ht="20.1" customHeight="1" spans="1:10">
      <c r="A37" s="17">
        <v>35</v>
      </c>
      <c r="B37" s="18"/>
      <c r="C37" s="25" t="s">
        <v>85</v>
      </c>
      <c r="D37" s="26"/>
      <c r="E37" s="26"/>
      <c r="F37" s="26"/>
      <c r="G37" s="20">
        <f>SUM(G3:G36)</f>
        <v>108102.84525</v>
      </c>
      <c r="H37" s="26"/>
      <c r="I37" s="26"/>
      <c r="J37" s="3" t="s">
        <v>200</v>
      </c>
    </row>
    <row r="38" ht="6.75" customHeight="1" spans="1:9">
      <c r="A38" s="11"/>
      <c r="C38" s="11"/>
      <c r="D38" s="11"/>
      <c r="E38" s="11"/>
      <c r="F38" s="11"/>
      <c r="G38" s="11"/>
      <c r="H38" s="11"/>
      <c r="I38" s="11"/>
    </row>
    <row r="39" ht="3" customHeight="1" spans="1:9">
      <c r="A39" s="11"/>
      <c r="C39" s="11"/>
      <c r="D39" s="11"/>
      <c r="E39" s="11"/>
      <c r="F39" s="11"/>
      <c r="G39" s="11"/>
      <c r="H39" s="11"/>
      <c r="I39" s="11"/>
    </row>
    <row r="40" ht="14.25" customHeight="1" spans="1:10">
      <c r="A40" s="11"/>
      <c r="C40" s="12"/>
      <c r="D40" s="12"/>
      <c r="E40" s="12"/>
      <c r="F40" s="12"/>
      <c r="G40" s="12"/>
      <c r="H40" s="12"/>
      <c r="I40" s="12"/>
      <c r="J40" s="12"/>
    </row>
    <row r="41" ht="18.75" spans="1:10">
      <c r="A41" s="11"/>
      <c r="C41" s="13"/>
      <c r="D41" s="13"/>
      <c r="E41" s="13"/>
      <c r="F41" s="13"/>
      <c r="G41" s="13"/>
      <c r="H41" s="13"/>
      <c r="I41" s="13"/>
      <c r="J41" s="13"/>
    </row>
  </sheetData>
  <mergeCells count="4">
    <mergeCell ref="A1:J1"/>
    <mergeCell ref="C37:E37"/>
    <mergeCell ref="C40:J40"/>
    <mergeCell ref="C41:J4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16" workbookViewId="0">
      <selection activeCell="G41" sqref="G41"/>
    </sheetView>
  </sheetViews>
  <sheetFormatPr defaultColWidth="9" defaultRowHeight="13.5"/>
  <cols>
    <col min="1" max="1" width="5.5" customWidth="1"/>
    <col min="2" max="2" width="18.125" customWidth="1"/>
    <col min="3" max="3" width="23.125" customWidth="1"/>
    <col min="4" max="4" width="7.875" customWidth="1"/>
    <col min="5" max="5" width="7" customWidth="1"/>
    <col min="6" max="6" width="7.875" customWidth="1"/>
    <col min="7" max="7" width="11" customWidth="1"/>
    <col min="9" max="9" width="9.75" customWidth="1"/>
  </cols>
  <sheetData>
    <row r="1" ht="22.5" spans="1:10">
      <c r="A1" s="15" t="s">
        <v>274</v>
      </c>
      <c r="B1" s="15"/>
      <c r="C1" s="15"/>
      <c r="D1" s="15"/>
      <c r="E1" s="15"/>
      <c r="F1" s="15"/>
      <c r="G1" s="15"/>
      <c r="H1" s="15"/>
      <c r="I1" s="15"/>
      <c r="J1" s="15"/>
    </row>
    <row r="2" s="14" customFormat="1" ht="27" customHeight="1" spans="1:10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194</v>
      </c>
      <c r="G2" s="16" t="s">
        <v>241</v>
      </c>
      <c r="H2" s="16" t="s">
        <v>196</v>
      </c>
      <c r="I2" s="16" t="s">
        <v>242</v>
      </c>
      <c r="J2" s="16" t="s">
        <v>6</v>
      </c>
    </row>
    <row r="3" ht="36" customHeight="1" spans="1:10">
      <c r="A3" s="17">
        <v>1</v>
      </c>
      <c r="B3" s="18" t="s">
        <v>7</v>
      </c>
      <c r="C3" s="19" t="s">
        <v>8</v>
      </c>
      <c r="D3" s="17" t="s">
        <v>9</v>
      </c>
      <c r="E3" s="17">
        <v>48</v>
      </c>
      <c r="F3" s="20">
        <v>3.21825</v>
      </c>
      <c r="G3" s="20">
        <f>E3*F3</f>
        <v>154.476</v>
      </c>
      <c r="H3" s="17"/>
      <c r="I3" s="17"/>
      <c r="J3" s="3" t="s">
        <v>200</v>
      </c>
    </row>
    <row r="4" ht="15.95" customHeight="1" spans="1:10">
      <c r="A4" s="17">
        <v>2</v>
      </c>
      <c r="B4" s="18" t="s">
        <v>10</v>
      </c>
      <c r="C4" s="18" t="s">
        <v>11</v>
      </c>
      <c r="D4" s="17" t="s">
        <v>12</v>
      </c>
      <c r="E4" s="17">
        <v>50</v>
      </c>
      <c r="F4" s="20">
        <v>12.6891</v>
      </c>
      <c r="G4" s="20">
        <f t="shared" ref="G4:G40" si="0">E4*F4</f>
        <v>634.455</v>
      </c>
      <c r="H4" s="17"/>
      <c r="I4" s="17"/>
      <c r="J4" s="3" t="s">
        <v>200</v>
      </c>
    </row>
    <row r="5" ht="15.95" customHeight="1" spans="1:10">
      <c r="A5" s="17">
        <v>3</v>
      </c>
      <c r="B5" s="18" t="s">
        <v>14</v>
      </c>
      <c r="C5" s="18" t="s">
        <v>15</v>
      </c>
      <c r="D5" s="17" t="s">
        <v>12</v>
      </c>
      <c r="E5" s="17">
        <v>2500</v>
      </c>
      <c r="F5" s="20">
        <v>5.517</v>
      </c>
      <c r="G5" s="20">
        <f t="shared" si="0"/>
        <v>13792.5</v>
      </c>
      <c r="H5" s="17"/>
      <c r="I5" s="17"/>
      <c r="J5" s="3" t="s">
        <v>200</v>
      </c>
    </row>
    <row r="6" ht="15.95" customHeight="1" spans="1:10">
      <c r="A6" s="17">
        <v>4</v>
      </c>
      <c r="B6" s="18" t="s">
        <v>16</v>
      </c>
      <c r="C6" s="18" t="s">
        <v>17</v>
      </c>
      <c r="D6" s="17" t="s">
        <v>9</v>
      </c>
      <c r="E6" s="17">
        <v>100</v>
      </c>
      <c r="F6" s="20">
        <v>7.356</v>
      </c>
      <c r="G6" s="20">
        <f t="shared" si="0"/>
        <v>735.6</v>
      </c>
      <c r="H6" s="17"/>
      <c r="I6" s="17"/>
      <c r="J6" s="3" t="s">
        <v>200</v>
      </c>
    </row>
    <row r="7" ht="15.95" customHeight="1" spans="1:10">
      <c r="A7" s="17">
        <v>5</v>
      </c>
      <c r="B7" s="18" t="s">
        <v>18</v>
      </c>
      <c r="C7" s="18" t="s">
        <v>17</v>
      </c>
      <c r="D7" s="17" t="s">
        <v>9</v>
      </c>
      <c r="E7" s="17">
        <v>100</v>
      </c>
      <c r="F7" s="20">
        <v>6.4365</v>
      </c>
      <c r="G7" s="20">
        <f t="shared" si="0"/>
        <v>643.65</v>
      </c>
      <c r="H7" s="17"/>
      <c r="I7" s="17"/>
      <c r="J7" s="3" t="s">
        <v>200</v>
      </c>
    </row>
    <row r="8" ht="15.95" customHeight="1" spans="1:10">
      <c r="A8" s="17">
        <v>6</v>
      </c>
      <c r="B8" s="18" t="s">
        <v>19</v>
      </c>
      <c r="C8" s="18" t="s">
        <v>20</v>
      </c>
      <c r="D8" s="17" t="s">
        <v>12</v>
      </c>
      <c r="E8" s="17">
        <v>200</v>
      </c>
      <c r="F8" s="20">
        <v>4.32165</v>
      </c>
      <c r="G8" s="20">
        <f t="shared" si="0"/>
        <v>864.33</v>
      </c>
      <c r="H8" s="17"/>
      <c r="I8" s="17"/>
      <c r="J8" s="3" t="s">
        <v>200</v>
      </c>
    </row>
    <row r="9" ht="15.95" customHeight="1" spans="1:10">
      <c r="A9" s="17">
        <v>7</v>
      </c>
      <c r="B9" s="18" t="s">
        <v>21</v>
      </c>
      <c r="C9" s="18" t="s">
        <v>22</v>
      </c>
      <c r="D9" s="17" t="s">
        <v>23</v>
      </c>
      <c r="E9" s="17">
        <v>12</v>
      </c>
      <c r="F9" s="20">
        <v>9.65475</v>
      </c>
      <c r="G9" s="20">
        <f t="shared" si="0"/>
        <v>115.857</v>
      </c>
      <c r="H9" s="17"/>
      <c r="I9" s="17"/>
      <c r="J9" s="3" t="s">
        <v>200</v>
      </c>
    </row>
    <row r="10" ht="15.95" customHeight="1" spans="1:10">
      <c r="A10" s="17">
        <v>8</v>
      </c>
      <c r="B10" s="18" t="s">
        <v>24</v>
      </c>
      <c r="C10" s="18"/>
      <c r="D10" s="17" t="s">
        <v>12</v>
      </c>
      <c r="E10" s="17">
        <v>50</v>
      </c>
      <c r="F10" s="20">
        <v>4.13775</v>
      </c>
      <c r="G10" s="20">
        <f t="shared" si="0"/>
        <v>206.8875</v>
      </c>
      <c r="H10" s="17"/>
      <c r="I10" s="17"/>
      <c r="J10" s="3" t="s">
        <v>200</v>
      </c>
    </row>
    <row r="11" ht="15.95" customHeight="1" spans="1:10">
      <c r="A11" s="17">
        <v>9</v>
      </c>
      <c r="B11" s="18" t="s">
        <v>30</v>
      </c>
      <c r="C11" s="18" t="s">
        <v>20</v>
      </c>
      <c r="D11" s="17" t="s">
        <v>23</v>
      </c>
      <c r="E11" s="17">
        <v>30</v>
      </c>
      <c r="F11" s="20">
        <v>9.65475</v>
      </c>
      <c r="G11" s="20">
        <f t="shared" si="0"/>
        <v>289.6425</v>
      </c>
      <c r="H11" s="17"/>
      <c r="I11" s="17"/>
      <c r="J11" s="3" t="s">
        <v>200</v>
      </c>
    </row>
    <row r="12" ht="15.95" customHeight="1" spans="1:10">
      <c r="A12" s="17">
        <v>10</v>
      </c>
      <c r="B12" s="18" t="s">
        <v>31</v>
      </c>
      <c r="C12" s="18"/>
      <c r="D12" s="17" t="s">
        <v>12</v>
      </c>
      <c r="E12" s="17">
        <v>50</v>
      </c>
      <c r="F12" s="20">
        <v>24.36675</v>
      </c>
      <c r="G12" s="20">
        <f t="shared" si="0"/>
        <v>1218.3375</v>
      </c>
      <c r="H12" s="17"/>
      <c r="I12" s="17"/>
      <c r="J12" s="3" t="s">
        <v>200</v>
      </c>
    </row>
    <row r="13" ht="15.95" customHeight="1" spans="1:10">
      <c r="A13" s="17">
        <v>11</v>
      </c>
      <c r="B13" s="18" t="s">
        <v>32</v>
      </c>
      <c r="C13" s="18"/>
      <c r="D13" s="17" t="s">
        <v>12</v>
      </c>
      <c r="E13" s="17">
        <v>50</v>
      </c>
      <c r="F13" s="20">
        <v>69.882</v>
      </c>
      <c r="G13" s="20">
        <f t="shared" si="0"/>
        <v>3494.1</v>
      </c>
      <c r="H13" s="17"/>
      <c r="I13" s="17"/>
      <c r="J13" s="3" t="s">
        <v>200</v>
      </c>
    </row>
    <row r="14" ht="15.95" customHeight="1" spans="1:10">
      <c r="A14" s="17">
        <v>12</v>
      </c>
      <c r="B14" s="18" t="s">
        <v>34</v>
      </c>
      <c r="C14" s="18" t="s">
        <v>35</v>
      </c>
      <c r="D14" s="17" t="s">
        <v>36</v>
      </c>
      <c r="E14" s="17">
        <v>100</v>
      </c>
      <c r="F14" s="20">
        <v>47.0784</v>
      </c>
      <c r="G14" s="20">
        <f t="shared" si="0"/>
        <v>4707.84</v>
      </c>
      <c r="H14" s="17"/>
      <c r="I14" s="17"/>
      <c r="J14" s="3" t="s">
        <v>200</v>
      </c>
    </row>
    <row r="15" ht="15.95" customHeight="1" spans="1:10">
      <c r="A15" s="17">
        <v>13</v>
      </c>
      <c r="B15" s="18" t="s">
        <v>37</v>
      </c>
      <c r="C15" s="18" t="s">
        <v>38</v>
      </c>
      <c r="D15" s="17" t="s">
        <v>39</v>
      </c>
      <c r="E15" s="17">
        <v>400</v>
      </c>
      <c r="F15" s="20">
        <v>27.12525</v>
      </c>
      <c r="G15" s="20">
        <f t="shared" si="0"/>
        <v>10850.1</v>
      </c>
      <c r="H15" s="17"/>
      <c r="I15" s="17"/>
      <c r="J15" s="3" t="s">
        <v>200</v>
      </c>
    </row>
    <row r="16" ht="15.95" customHeight="1" spans="1:10">
      <c r="A16" s="17">
        <v>14</v>
      </c>
      <c r="B16" s="18" t="s">
        <v>40</v>
      </c>
      <c r="C16" s="18" t="s">
        <v>41</v>
      </c>
      <c r="D16" s="17" t="s">
        <v>23</v>
      </c>
      <c r="E16" s="17">
        <v>100</v>
      </c>
      <c r="F16" s="20">
        <v>10.2984</v>
      </c>
      <c r="G16" s="20">
        <f t="shared" si="0"/>
        <v>1029.84</v>
      </c>
      <c r="H16" s="17"/>
      <c r="I16" s="17"/>
      <c r="J16" s="3" t="s">
        <v>200</v>
      </c>
    </row>
    <row r="17" ht="15.95" customHeight="1" spans="1:10">
      <c r="A17" s="17">
        <v>15</v>
      </c>
      <c r="B17" s="18" t="s">
        <v>42</v>
      </c>
      <c r="C17" s="18" t="s">
        <v>43</v>
      </c>
      <c r="D17" s="17" t="s">
        <v>23</v>
      </c>
      <c r="E17" s="17">
        <v>500</v>
      </c>
      <c r="F17" s="20">
        <v>7.44795</v>
      </c>
      <c r="G17" s="20">
        <f t="shared" si="0"/>
        <v>3723.975</v>
      </c>
      <c r="H17" s="17"/>
      <c r="I17" s="17"/>
      <c r="J17" s="3" t="s">
        <v>200</v>
      </c>
    </row>
    <row r="18" ht="15.95" customHeight="1" spans="1:10">
      <c r="A18" s="17">
        <v>16</v>
      </c>
      <c r="B18" s="18" t="s">
        <v>42</v>
      </c>
      <c r="C18" s="18" t="s">
        <v>44</v>
      </c>
      <c r="D18" s="17" t="s">
        <v>23</v>
      </c>
      <c r="E18" s="17">
        <v>500</v>
      </c>
      <c r="F18" s="20">
        <v>8.2755</v>
      </c>
      <c r="G18" s="20">
        <f t="shared" si="0"/>
        <v>4137.75</v>
      </c>
      <c r="H18" s="17"/>
      <c r="I18" s="17"/>
      <c r="J18" s="3" t="s">
        <v>200</v>
      </c>
    </row>
    <row r="19" ht="15.95" customHeight="1" spans="1:10">
      <c r="A19" s="17">
        <v>17</v>
      </c>
      <c r="B19" s="18" t="s">
        <v>45</v>
      </c>
      <c r="C19" s="18" t="s">
        <v>46</v>
      </c>
      <c r="D19" s="17" t="s">
        <v>12</v>
      </c>
      <c r="E19" s="17">
        <v>3000</v>
      </c>
      <c r="F19" s="20">
        <v>2.620575</v>
      </c>
      <c r="G19" s="20">
        <f t="shared" si="0"/>
        <v>7861.725</v>
      </c>
      <c r="H19" s="17"/>
      <c r="I19" s="17"/>
      <c r="J19" s="3" t="s">
        <v>200</v>
      </c>
    </row>
    <row r="20" ht="15.95" customHeight="1" spans="1:10">
      <c r="A20" s="17">
        <v>18</v>
      </c>
      <c r="B20" s="18" t="s">
        <v>45</v>
      </c>
      <c r="C20" s="18" t="s">
        <v>47</v>
      </c>
      <c r="D20" s="17" t="s">
        <v>12</v>
      </c>
      <c r="E20" s="17">
        <v>800</v>
      </c>
      <c r="F20" s="20">
        <v>2.11485</v>
      </c>
      <c r="G20" s="20">
        <f t="shared" si="0"/>
        <v>1691.88</v>
      </c>
      <c r="H20" s="17"/>
      <c r="I20" s="17"/>
      <c r="J20" s="3" t="s">
        <v>200</v>
      </c>
    </row>
    <row r="21" ht="15.95" customHeight="1" spans="1:10">
      <c r="A21" s="17">
        <v>19</v>
      </c>
      <c r="B21" s="18" t="s">
        <v>51</v>
      </c>
      <c r="C21" s="18"/>
      <c r="D21" s="17" t="s">
        <v>52</v>
      </c>
      <c r="E21" s="17">
        <v>60</v>
      </c>
      <c r="F21" s="20">
        <v>12.22935</v>
      </c>
      <c r="G21" s="20">
        <f t="shared" si="0"/>
        <v>733.761</v>
      </c>
      <c r="H21" s="17"/>
      <c r="I21" s="17"/>
      <c r="J21" s="3" t="s">
        <v>200</v>
      </c>
    </row>
    <row r="22" ht="15.95" customHeight="1" spans="1:10">
      <c r="A22" s="17">
        <v>20</v>
      </c>
      <c r="B22" s="18" t="s">
        <v>53</v>
      </c>
      <c r="C22" s="18" t="s">
        <v>54</v>
      </c>
      <c r="D22" s="17" t="s">
        <v>52</v>
      </c>
      <c r="E22" s="17">
        <v>10</v>
      </c>
      <c r="F22" s="20">
        <v>24.36675</v>
      </c>
      <c r="G22" s="20">
        <f t="shared" si="0"/>
        <v>243.6675</v>
      </c>
      <c r="H22" s="17"/>
      <c r="I22" s="17"/>
      <c r="J22" s="3" t="s">
        <v>200</v>
      </c>
    </row>
    <row r="23" ht="15.95" customHeight="1" spans="1:10">
      <c r="A23" s="17">
        <v>21</v>
      </c>
      <c r="B23" s="18" t="s">
        <v>55</v>
      </c>
      <c r="C23" s="18" t="s">
        <v>56</v>
      </c>
      <c r="D23" s="17" t="s">
        <v>50</v>
      </c>
      <c r="E23" s="17">
        <v>15</v>
      </c>
      <c r="F23" s="20">
        <v>52.4115</v>
      </c>
      <c r="G23" s="20">
        <f t="shared" si="0"/>
        <v>786.1725</v>
      </c>
      <c r="H23" s="17"/>
      <c r="I23" s="17"/>
      <c r="J23" s="3" t="s">
        <v>200</v>
      </c>
    </row>
    <row r="24" ht="15.95" customHeight="1" spans="1:10">
      <c r="A24" s="17">
        <v>22</v>
      </c>
      <c r="B24" s="18" t="s">
        <v>55</v>
      </c>
      <c r="C24" s="18" t="s">
        <v>57</v>
      </c>
      <c r="D24" s="17" t="s">
        <v>50</v>
      </c>
      <c r="E24" s="17">
        <v>5</v>
      </c>
      <c r="F24" s="20">
        <v>59.7675</v>
      </c>
      <c r="G24" s="20">
        <f t="shared" si="0"/>
        <v>298.8375</v>
      </c>
      <c r="H24" s="17"/>
      <c r="I24" s="17"/>
      <c r="J24" s="3" t="s">
        <v>200</v>
      </c>
    </row>
    <row r="25" ht="15.95" customHeight="1" spans="1:10">
      <c r="A25" s="17">
        <v>23</v>
      </c>
      <c r="B25" s="18" t="s">
        <v>58</v>
      </c>
      <c r="C25" s="18" t="s">
        <v>59</v>
      </c>
      <c r="D25" s="17" t="s">
        <v>23</v>
      </c>
      <c r="E25" s="17">
        <v>80</v>
      </c>
      <c r="F25" s="20">
        <v>3.21825</v>
      </c>
      <c r="G25" s="20">
        <f t="shared" si="0"/>
        <v>257.46</v>
      </c>
      <c r="H25" s="17"/>
      <c r="I25" s="17"/>
      <c r="J25" s="3" t="s">
        <v>200</v>
      </c>
    </row>
    <row r="26" ht="15.95" customHeight="1" spans="1:10">
      <c r="A26" s="17">
        <v>24</v>
      </c>
      <c r="B26" s="18" t="s">
        <v>58</v>
      </c>
      <c r="C26" s="18" t="s">
        <v>60</v>
      </c>
      <c r="D26" s="17" t="s">
        <v>23</v>
      </c>
      <c r="E26" s="17">
        <v>80</v>
      </c>
      <c r="F26" s="20">
        <v>3.21825</v>
      </c>
      <c r="G26" s="20">
        <f t="shared" si="0"/>
        <v>257.46</v>
      </c>
      <c r="H26" s="17"/>
      <c r="I26" s="17"/>
      <c r="J26" s="3" t="s">
        <v>200</v>
      </c>
    </row>
    <row r="27" ht="15.95" customHeight="1" spans="1:10">
      <c r="A27" s="17">
        <v>25</v>
      </c>
      <c r="B27" s="18" t="s">
        <v>61</v>
      </c>
      <c r="C27" s="18" t="s">
        <v>62</v>
      </c>
      <c r="D27" s="17" t="s">
        <v>63</v>
      </c>
      <c r="E27" s="17">
        <v>5</v>
      </c>
      <c r="F27" s="20">
        <v>11.9535</v>
      </c>
      <c r="G27" s="20">
        <f t="shared" si="0"/>
        <v>59.7675</v>
      </c>
      <c r="H27" s="17"/>
      <c r="I27" s="17"/>
      <c r="J27" s="3" t="s">
        <v>200</v>
      </c>
    </row>
    <row r="28" ht="15.95" customHeight="1" spans="1:10">
      <c r="A28" s="17">
        <v>26</v>
      </c>
      <c r="B28" s="18" t="s">
        <v>61</v>
      </c>
      <c r="C28" s="18" t="s">
        <v>64</v>
      </c>
      <c r="D28" s="17" t="s">
        <v>63</v>
      </c>
      <c r="E28" s="17">
        <v>4</v>
      </c>
      <c r="F28" s="20">
        <v>11.9535</v>
      </c>
      <c r="G28" s="20">
        <f t="shared" si="0"/>
        <v>47.814</v>
      </c>
      <c r="H28" s="17"/>
      <c r="I28" s="17"/>
      <c r="J28" s="3" t="s">
        <v>200</v>
      </c>
    </row>
    <row r="29" ht="15.95" customHeight="1" spans="1:10">
      <c r="A29" s="17">
        <v>27</v>
      </c>
      <c r="B29" s="18" t="s">
        <v>65</v>
      </c>
      <c r="C29" s="18" t="s">
        <v>66</v>
      </c>
      <c r="D29" s="17" t="s">
        <v>50</v>
      </c>
      <c r="E29" s="17">
        <v>3</v>
      </c>
      <c r="F29" s="20">
        <v>45.0555</v>
      </c>
      <c r="G29" s="20">
        <f t="shared" si="0"/>
        <v>135.1665</v>
      </c>
      <c r="H29" s="17"/>
      <c r="I29" s="17"/>
      <c r="J29" s="3" t="s">
        <v>200</v>
      </c>
    </row>
    <row r="30" ht="15.95" customHeight="1" spans="1:10">
      <c r="A30" s="17">
        <v>28</v>
      </c>
      <c r="B30" s="18" t="s">
        <v>67</v>
      </c>
      <c r="C30" s="18" t="s">
        <v>68</v>
      </c>
      <c r="D30" s="17" t="s">
        <v>63</v>
      </c>
      <c r="E30" s="17">
        <v>4</v>
      </c>
      <c r="F30" s="20">
        <v>27.585</v>
      </c>
      <c r="G30" s="20">
        <f t="shared" si="0"/>
        <v>110.34</v>
      </c>
      <c r="H30" s="17"/>
      <c r="I30" s="17"/>
      <c r="J30" s="3" t="s">
        <v>200</v>
      </c>
    </row>
    <row r="31" ht="15.95" customHeight="1" spans="1:10">
      <c r="A31" s="17">
        <v>29</v>
      </c>
      <c r="B31" s="18" t="s">
        <v>69</v>
      </c>
      <c r="C31" s="18" t="s">
        <v>57</v>
      </c>
      <c r="D31" s="17" t="s">
        <v>63</v>
      </c>
      <c r="E31" s="17">
        <v>4</v>
      </c>
      <c r="F31" s="20">
        <v>27.585</v>
      </c>
      <c r="G31" s="20">
        <f t="shared" si="0"/>
        <v>110.34</v>
      </c>
      <c r="H31" s="17"/>
      <c r="I31" s="17"/>
      <c r="J31" s="3" t="s">
        <v>200</v>
      </c>
    </row>
    <row r="32" ht="15.95" customHeight="1" spans="1:10">
      <c r="A32" s="17">
        <v>30</v>
      </c>
      <c r="B32" s="18" t="s">
        <v>70</v>
      </c>
      <c r="C32" s="18" t="s">
        <v>71</v>
      </c>
      <c r="D32" s="17" t="s">
        <v>50</v>
      </c>
      <c r="E32" s="17">
        <v>3</v>
      </c>
      <c r="F32" s="20">
        <v>52.4115</v>
      </c>
      <c r="G32" s="20">
        <f t="shared" si="0"/>
        <v>157.2345</v>
      </c>
      <c r="H32" s="17"/>
      <c r="I32" s="17"/>
      <c r="J32" s="3" t="s">
        <v>200</v>
      </c>
    </row>
    <row r="33" ht="15.95" customHeight="1" spans="1:10">
      <c r="A33" s="17">
        <v>31</v>
      </c>
      <c r="B33" s="18" t="s">
        <v>72</v>
      </c>
      <c r="C33" s="18"/>
      <c r="D33" s="17" t="s">
        <v>12</v>
      </c>
      <c r="E33" s="17">
        <v>5500</v>
      </c>
      <c r="F33" s="20">
        <v>0.29424</v>
      </c>
      <c r="G33" s="20">
        <f t="shared" si="0"/>
        <v>1618.32</v>
      </c>
      <c r="H33" s="17"/>
      <c r="I33" s="17"/>
      <c r="J33" s="3" t="s">
        <v>200</v>
      </c>
    </row>
    <row r="34" ht="15.95" customHeight="1" spans="1:10">
      <c r="A34" s="17">
        <v>32</v>
      </c>
      <c r="B34" s="18" t="s">
        <v>275</v>
      </c>
      <c r="C34" s="18"/>
      <c r="D34" s="17" t="s">
        <v>12</v>
      </c>
      <c r="E34" s="17">
        <v>200</v>
      </c>
      <c r="F34" s="20">
        <v>2.0229</v>
      </c>
      <c r="G34" s="20">
        <f t="shared" si="0"/>
        <v>404.58</v>
      </c>
      <c r="H34" s="17"/>
      <c r="I34" s="17"/>
      <c r="J34" s="3" t="s">
        <v>200</v>
      </c>
    </row>
    <row r="35" ht="15.95" customHeight="1" spans="1:10">
      <c r="A35" s="17">
        <v>33</v>
      </c>
      <c r="B35" s="21" t="s">
        <v>74</v>
      </c>
      <c r="C35" s="21"/>
      <c r="D35" s="21" t="s">
        <v>9</v>
      </c>
      <c r="E35" s="21">
        <v>5</v>
      </c>
      <c r="F35" s="22">
        <v>55.17</v>
      </c>
      <c r="G35" s="20">
        <f t="shared" si="0"/>
        <v>275.85</v>
      </c>
      <c r="H35" s="17"/>
      <c r="I35" s="17"/>
      <c r="J35" s="3" t="s">
        <v>200</v>
      </c>
    </row>
    <row r="36" ht="15.95" customHeight="1" spans="1:10">
      <c r="A36" s="17">
        <v>34</v>
      </c>
      <c r="B36" s="21" t="s">
        <v>77</v>
      </c>
      <c r="C36" s="23"/>
      <c r="D36" s="21" t="s">
        <v>12</v>
      </c>
      <c r="E36" s="23">
        <v>30</v>
      </c>
      <c r="F36" s="24">
        <v>6.2526</v>
      </c>
      <c r="G36" s="20">
        <f t="shared" si="0"/>
        <v>187.578</v>
      </c>
      <c r="H36" s="17"/>
      <c r="I36" s="17"/>
      <c r="J36" s="3" t="s">
        <v>200</v>
      </c>
    </row>
    <row r="37" ht="15.95" customHeight="1" spans="1:10">
      <c r="A37" s="17">
        <v>35</v>
      </c>
      <c r="B37" s="21" t="s">
        <v>79</v>
      </c>
      <c r="C37" s="23"/>
      <c r="D37" s="23" t="s">
        <v>50</v>
      </c>
      <c r="E37" s="23">
        <v>5</v>
      </c>
      <c r="F37" s="24">
        <v>12.41325</v>
      </c>
      <c r="G37" s="20">
        <f t="shared" si="0"/>
        <v>62.06625</v>
      </c>
      <c r="H37" s="17"/>
      <c r="I37" s="17"/>
      <c r="J37" s="3" t="s">
        <v>200</v>
      </c>
    </row>
    <row r="38" ht="15.95" customHeight="1" spans="1:10">
      <c r="A38" s="17">
        <v>36</v>
      </c>
      <c r="B38" s="18" t="s">
        <v>80</v>
      </c>
      <c r="C38" s="18"/>
      <c r="D38" s="17" t="s">
        <v>12</v>
      </c>
      <c r="E38" s="17">
        <v>30</v>
      </c>
      <c r="F38" s="20">
        <v>9.65475</v>
      </c>
      <c r="G38" s="20">
        <f t="shared" si="0"/>
        <v>289.6425</v>
      </c>
      <c r="H38" s="17"/>
      <c r="I38" s="17"/>
      <c r="J38" s="3" t="s">
        <v>200</v>
      </c>
    </row>
    <row r="39" ht="15.95" customHeight="1" spans="1:10">
      <c r="A39" s="17">
        <v>37</v>
      </c>
      <c r="B39" s="18" t="s">
        <v>83</v>
      </c>
      <c r="C39" s="18"/>
      <c r="D39" s="17" t="s">
        <v>52</v>
      </c>
      <c r="E39" s="17">
        <v>30</v>
      </c>
      <c r="F39" s="20">
        <v>11.9535</v>
      </c>
      <c r="G39" s="20">
        <f t="shared" si="0"/>
        <v>358.605</v>
      </c>
      <c r="H39" s="17"/>
      <c r="I39" s="17"/>
      <c r="J39" s="3" t="s">
        <v>200</v>
      </c>
    </row>
    <row r="40" ht="15.95" customHeight="1" spans="1:10">
      <c r="A40" s="17">
        <v>38</v>
      </c>
      <c r="B40" s="18" t="s">
        <v>84</v>
      </c>
      <c r="C40" s="18"/>
      <c r="D40" s="17" t="s">
        <v>12</v>
      </c>
      <c r="E40" s="17">
        <v>50</v>
      </c>
      <c r="F40" s="20">
        <v>30.3435</v>
      </c>
      <c r="G40" s="20">
        <f t="shared" si="0"/>
        <v>1517.175</v>
      </c>
      <c r="H40" s="17"/>
      <c r="I40" s="17"/>
      <c r="J40" s="3" t="s">
        <v>200</v>
      </c>
    </row>
    <row r="41" ht="15.95" customHeight="1" spans="1:10">
      <c r="A41" s="17">
        <v>39</v>
      </c>
      <c r="B41" s="18"/>
      <c r="C41" s="25" t="s">
        <v>85</v>
      </c>
      <c r="D41" s="26"/>
      <c r="E41" s="27"/>
      <c r="F41" s="28"/>
      <c r="G41" s="28">
        <f>SUM(G3:G40)</f>
        <v>64064.78325</v>
      </c>
      <c r="H41" s="27"/>
      <c r="I41" s="27"/>
      <c r="J41" s="18"/>
    </row>
    <row r="42" spans="1:9">
      <c r="A42" s="11"/>
      <c r="D42" s="11"/>
      <c r="E42" s="11"/>
      <c r="F42" s="11"/>
      <c r="G42" s="11"/>
      <c r="H42" s="11"/>
      <c r="I42" s="11"/>
    </row>
    <row r="43" ht="18.75" spans="1:10">
      <c r="A43" s="11"/>
      <c r="C43" s="12"/>
      <c r="D43" s="12"/>
      <c r="E43" s="12"/>
      <c r="F43" s="12"/>
      <c r="G43" s="12"/>
      <c r="H43" s="12"/>
      <c r="I43" s="12"/>
      <c r="J43" s="12"/>
    </row>
    <row r="44" ht="18.75" spans="1:10">
      <c r="A44" s="11"/>
      <c r="C44" s="13"/>
      <c r="D44" s="13"/>
      <c r="E44" s="13"/>
      <c r="F44" s="13"/>
      <c r="G44" s="13"/>
      <c r="H44" s="13"/>
      <c r="I44" s="13"/>
      <c r="J44" s="13"/>
    </row>
  </sheetData>
  <mergeCells count="4">
    <mergeCell ref="A1:J1"/>
    <mergeCell ref="C41:E41"/>
    <mergeCell ref="C43:J43"/>
    <mergeCell ref="C44:J4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2" workbookViewId="0">
      <selection activeCell="G38" sqref="G38"/>
    </sheetView>
  </sheetViews>
  <sheetFormatPr defaultColWidth="9" defaultRowHeight="13.5"/>
  <cols>
    <col min="1" max="1" width="4" customWidth="1"/>
    <col min="2" max="2" width="18.5" customWidth="1"/>
    <col min="3" max="3" width="19" customWidth="1"/>
    <col min="4" max="4" width="4.625" customWidth="1"/>
    <col min="5" max="5" width="5.25" customWidth="1"/>
    <col min="6" max="6" width="6.25" customWidth="1"/>
    <col min="7" max="7" width="9.875" customWidth="1"/>
    <col min="8" max="8" width="7.125" customWidth="1"/>
    <col min="9" max="9" width="10.5" customWidth="1"/>
    <col min="10" max="10" width="18.125" customWidth="1"/>
  </cols>
  <sheetData>
    <row r="1" ht="25.5" spans="1:10">
      <c r="A1" s="1" t="s">
        <v>276</v>
      </c>
      <c r="B1" s="1"/>
      <c r="C1" s="1"/>
      <c r="D1" s="1"/>
      <c r="E1" s="1"/>
      <c r="F1" s="1"/>
      <c r="G1" s="1"/>
      <c r="H1" s="1"/>
      <c r="I1" s="1"/>
      <c r="J1" s="1"/>
    </row>
    <row r="2" ht="26" customHeight="1" spans="1:10">
      <c r="A2" s="2" t="s">
        <v>1</v>
      </c>
      <c r="B2" s="2" t="s">
        <v>88</v>
      </c>
      <c r="C2" s="2" t="s">
        <v>89</v>
      </c>
      <c r="D2" s="2" t="s">
        <v>4</v>
      </c>
      <c r="E2" s="2" t="s">
        <v>5</v>
      </c>
      <c r="F2" s="2" t="s">
        <v>194</v>
      </c>
      <c r="G2" s="2" t="s">
        <v>241</v>
      </c>
      <c r="H2" s="2" t="s">
        <v>196</v>
      </c>
      <c r="I2" s="2" t="s">
        <v>242</v>
      </c>
      <c r="J2" s="2" t="s">
        <v>6</v>
      </c>
    </row>
    <row r="3" ht="24" customHeight="1" spans="1:10">
      <c r="A3" s="2">
        <v>1</v>
      </c>
      <c r="B3" s="3" t="s">
        <v>90</v>
      </c>
      <c r="C3" s="4" t="s">
        <v>91</v>
      </c>
      <c r="D3" s="2" t="s">
        <v>36</v>
      </c>
      <c r="E3" s="2">
        <v>60</v>
      </c>
      <c r="F3" s="5">
        <v>30.3435</v>
      </c>
      <c r="G3" s="5">
        <f>E3*F3</f>
        <v>1820.61</v>
      </c>
      <c r="H3" s="2"/>
      <c r="I3" s="2"/>
      <c r="J3" s="4" t="s">
        <v>277</v>
      </c>
    </row>
    <row r="4" ht="27" customHeight="1" spans="1:10">
      <c r="A4" s="2">
        <v>2</v>
      </c>
      <c r="B4" s="3" t="s">
        <v>93</v>
      </c>
      <c r="C4" s="4" t="s">
        <v>94</v>
      </c>
      <c r="D4" s="2" t="s">
        <v>36</v>
      </c>
      <c r="E4" s="2">
        <v>30</v>
      </c>
      <c r="F4" s="5">
        <v>19.76925</v>
      </c>
      <c r="G4" s="5">
        <f t="shared" ref="G4:G40" si="0">E4*F4</f>
        <v>593.0775</v>
      </c>
      <c r="H4" s="2"/>
      <c r="I4" s="2"/>
      <c r="J4" s="4" t="s">
        <v>277</v>
      </c>
    </row>
    <row r="5" ht="21" customHeight="1" spans="1:10">
      <c r="A5" s="2">
        <v>3</v>
      </c>
      <c r="B5" s="3" t="s">
        <v>95</v>
      </c>
      <c r="C5" s="4" t="s">
        <v>96</v>
      </c>
      <c r="D5" s="2" t="s">
        <v>36</v>
      </c>
      <c r="E5" s="2">
        <v>100</v>
      </c>
      <c r="F5" s="5">
        <v>62.526</v>
      </c>
      <c r="G5" s="5">
        <f t="shared" si="0"/>
        <v>6252.6</v>
      </c>
      <c r="H5" s="2"/>
      <c r="I5" s="2"/>
      <c r="J5" s="4" t="s">
        <v>277</v>
      </c>
    </row>
    <row r="6" ht="26" customHeight="1" spans="1:10">
      <c r="A6" s="2">
        <v>4</v>
      </c>
      <c r="B6" s="3" t="s">
        <v>97</v>
      </c>
      <c r="C6" s="4" t="s">
        <v>98</v>
      </c>
      <c r="D6" s="2" t="s">
        <v>36</v>
      </c>
      <c r="E6" s="2">
        <v>20</v>
      </c>
      <c r="F6" s="5">
        <v>21.1485</v>
      </c>
      <c r="G6" s="5">
        <f t="shared" si="0"/>
        <v>422.97</v>
      </c>
      <c r="H6" s="2"/>
      <c r="I6" s="2"/>
      <c r="J6" s="4" t="s">
        <v>277</v>
      </c>
    </row>
    <row r="7" ht="21" customHeight="1" spans="1:10">
      <c r="A7" s="2">
        <v>5</v>
      </c>
      <c r="B7" s="6" t="s">
        <v>99</v>
      </c>
      <c r="C7" s="4" t="s">
        <v>100</v>
      </c>
      <c r="D7" s="2" t="s">
        <v>36</v>
      </c>
      <c r="E7" s="2">
        <v>20</v>
      </c>
      <c r="F7" s="5">
        <v>27.585</v>
      </c>
      <c r="G7" s="5">
        <f t="shared" si="0"/>
        <v>551.7</v>
      </c>
      <c r="H7" s="2"/>
      <c r="I7" s="2"/>
      <c r="J7" s="4" t="s">
        <v>277</v>
      </c>
    </row>
    <row r="8" ht="23" customHeight="1" spans="1:10">
      <c r="A8" s="2">
        <v>6</v>
      </c>
      <c r="B8" s="3" t="s">
        <v>101</v>
      </c>
      <c r="C8" s="4" t="s">
        <v>102</v>
      </c>
      <c r="D8" s="2" t="s">
        <v>12</v>
      </c>
      <c r="E8" s="2">
        <v>120</v>
      </c>
      <c r="F8" s="5">
        <v>55.17</v>
      </c>
      <c r="G8" s="5">
        <f t="shared" si="0"/>
        <v>6620.4</v>
      </c>
      <c r="H8" s="2"/>
      <c r="I8" s="2"/>
      <c r="J8" s="4" t="s">
        <v>277</v>
      </c>
    </row>
    <row r="9" ht="24.95" customHeight="1" spans="1:10">
      <c r="A9" s="2">
        <v>7</v>
      </c>
      <c r="B9" s="3" t="s">
        <v>103</v>
      </c>
      <c r="C9" s="4" t="s">
        <v>104</v>
      </c>
      <c r="D9" s="2" t="s">
        <v>12</v>
      </c>
      <c r="E9" s="2">
        <v>60</v>
      </c>
      <c r="F9" s="5">
        <v>58.848</v>
      </c>
      <c r="G9" s="5">
        <f t="shared" si="0"/>
        <v>3530.88</v>
      </c>
      <c r="H9" s="2"/>
      <c r="I9" s="2"/>
      <c r="J9" s="4" t="s">
        <v>277</v>
      </c>
    </row>
    <row r="10" ht="21" customHeight="1" spans="1:10">
      <c r="A10" s="2">
        <v>8</v>
      </c>
      <c r="B10" s="3" t="s">
        <v>105</v>
      </c>
      <c r="C10" s="4" t="s">
        <v>104</v>
      </c>
      <c r="D10" s="2" t="s">
        <v>12</v>
      </c>
      <c r="E10" s="2">
        <v>60</v>
      </c>
      <c r="F10" s="5">
        <v>58.848</v>
      </c>
      <c r="G10" s="5">
        <f t="shared" si="0"/>
        <v>3530.88</v>
      </c>
      <c r="H10" s="2"/>
      <c r="I10" s="2"/>
      <c r="J10" s="4" t="s">
        <v>277</v>
      </c>
    </row>
    <row r="11" ht="12" customHeight="1" spans="1:10">
      <c r="A11" s="2">
        <v>9</v>
      </c>
      <c r="B11" s="3" t="s">
        <v>106</v>
      </c>
      <c r="C11" s="4" t="s">
        <v>107</v>
      </c>
      <c r="D11" s="2" t="s">
        <v>12</v>
      </c>
      <c r="E11" s="2">
        <v>30</v>
      </c>
      <c r="F11" s="5">
        <v>55.17</v>
      </c>
      <c r="G11" s="5">
        <f t="shared" si="0"/>
        <v>1655.1</v>
      </c>
      <c r="H11" s="2"/>
      <c r="I11" s="2"/>
      <c r="J11" s="4" t="s">
        <v>277</v>
      </c>
    </row>
    <row r="12" ht="12" customHeight="1" spans="1:10">
      <c r="A12" s="2">
        <v>10</v>
      </c>
      <c r="B12" s="3" t="s">
        <v>108</v>
      </c>
      <c r="C12" s="4" t="s">
        <v>109</v>
      </c>
      <c r="D12" s="2" t="s">
        <v>36</v>
      </c>
      <c r="E12" s="2">
        <v>200</v>
      </c>
      <c r="F12" s="5">
        <v>10.57425</v>
      </c>
      <c r="G12" s="5">
        <f t="shared" si="0"/>
        <v>2114.85</v>
      </c>
      <c r="H12" s="2"/>
      <c r="I12" s="2"/>
      <c r="J12" s="4" t="s">
        <v>277</v>
      </c>
    </row>
    <row r="13" ht="15" customHeight="1" spans="1:10">
      <c r="A13" s="2">
        <v>11</v>
      </c>
      <c r="B13" s="3" t="s">
        <v>110</v>
      </c>
      <c r="C13" s="4" t="s">
        <v>111</v>
      </c>
      <c r="D13" s="2" t="s">
        <v>36</v>
      </c>
      <c r="E13" s="2">
        <v>200</v>
      </c>
      <c r="F13" s="5">
        <v>9.65475</v>
      </c>
      <c r="G13" s="5">
        <f t="shared" si="0"/>
        <v>1930.95</v>
      </c>
      <c r="H13" s="2"/>
      <c r="I13" s="2"/>
      <c r="J13" s="4" t="s">
        <v>277</v>
      </c>
    </row>
    <row r="14" ht="12" customHeight="1" spans="1:10">
      <c r="A14" s="2">
        <v>12</v>
      </c>
      <c r="B14" s="3" t="s">
        <v>278</v>
      </c>
      <c r="C14" s="4" t="s">
        <v>279</v>
      </c>
      <c r="D14" s="2" t="s">
        <v>36</v>
      </c>
      <c r="E14" s="2">
        <v>200</v>
      </c>
      <c r="F14" s="5">
        <v>10.1145</v>
      </c>
      <c r="G14" s="5">
        <f t="shared" si="0"/>
        <v>2022.9</v>
      </c>
      <c r="H14" s="2"/>
      <c r="I14" s="2"/>
      <c r="J14" s="4" t="s">
        <v>277</v>
      </c>
    </row>
    <row r="15" ht="12" customHeight="1" spans="1:10">
      <c r="A15" s="2">
        <v>13</v>
      </c>
      <c r="B15" s="3" t="s">
        <v>112</v>
      </c>
      <c r="C15" s="4" t="s">
        <v>113</v>
      </c>
      <c r="D15" s="2" t="s">
        <v>12</v>
      </c>
      <c r="E15" s="2">
        <v>80</v>
      </c>
      <c r="F15" s="5">
        <v>59.30775</v>
      </c>
      <c r="G15" s="5">
        <f t="shared" si="0"/>
        <v>4744.62</v>
      </c>
      <c r="H15" s="2"/>
      <c r="I15" s="2"/>
      <c r="J15" s="4" t="s">
        <v>277</v>
      </c>
    </row>
    <row r="16" ht="15" customHeight="1" spans="1:10">
      <c r="A16" s="2">
        <v>14</v>
      </c>
      <c r="B16" s="3" t="s">
        <v>114</v>
      </c>
      <c r="C16" s="4" t="s">
        <v>115</v>
      </c>
      <c r="D16" s="2" t="s">
        <v>12</v>
      </c>
      <c r="E16" s="2">
        <v>30</v>
      </c>
      <c r="F16" s="5">
        <v>137.7411</v>
      </c>
      <c r="G16" s="5">
        <f t="shared" si="0"/>
        <v>4132.233</v>
      </c>
      <c r="H16" s="2"/>
      <c r="I16" s="2"/>
      <c r="J16" s="4" t="s">
        <v>277</v>
      </c>
    </row>
    <row r="17" ht="13" customHeight="1" spans="1:10">
      <c r="A17" s="2">
        <v>15</v>
      </c>
      <c r="B17" s="3" t="s">
        <v>116</v>
      </c>
      <c r="C17" s="4" t="s">
        <v>115</v>
      </c>
      <c r="D17" s="2" t="s">
        <v>12</v>
      </c>
      <c r="E17" s="2">
        <v>30</v>
      </c>
      <c r="F17" s="5">
        <v>137.7411</v>
      </c>
      <c r="G17" s="5">
        <f t="shared" si="0"/>
        <v>4132.233</v>
      </c>
      <c r="H17" s="2"/>
      <c r="I17" s="2"/>
      <c r="J17" s="4" t="s">
        <v>277</v>
      </c>
    </row>
    <row r="18" ht="13" customHeight="1" spans="1:10">
      <c r="A18" s="2">
        <v>16</v>
      </c>
      <c r="B18" s="6" t="s">
        <v>117</v>
      </c>
      <c r="C18" s="7" t="s">
        <v>118</v>
      </c>
      <c r="D18" s="2" t="s">
        <v>36</v>
      </c>
      <c r="E18" s="2">
        <v>5</v>
      </c>
      <c r="F18" s="5">
        <v>74.75535</v>
      </c>
      <c r="G18" s="5">
        <f t="shared" si="0"/>
        <v>373.77675</v>
      </c>
      <c r="H18" s="2"/>
      <c r="I18" s="2"/>
      <c r="J18" s="4" t="s">
        <v>280</v>
      </c>
    </row>
    <row r="19" ht="14" customHeight="1" spans="1:10">
      <c r="A19" s="2">
        <v>17</v>
      </c>
      <c r="B19" s="6" t="s">
        <v>120</v>
      </c>
      <c r="C19" s="7" t="s">
        <v>121</v>
      </c>
      <c r="D19" s="2" t="s">
        <v>36</v>
      </c>
      <c r="E19" s="2">
        <v>10</v>
      </c>
      <c r="F19" s="5">
        <v>124.96005</v>
      </c>
      <c r="G19" s="5">
        <f t="shared" si="0"/>
        <v>1249.6005</v>
      </c>
      <c r="H19" s="2"/>
      <c r="I19" s="2"/>
      <c r="J19" s="4" t="s">
        <v>281</v>
      </c>
    </row>
    <row r="20" ht="14" customHeight="1" spans="1:10">
      <c r="A20" s="2">
        <v>18</v>
      </c>
      <c r="B20" s="6" t="s">
        <v>123</v>
      </c>
      <c r="C20" s="7" t="s">
        <v>124</v>
      </c>
      <c r="D20" s="2" t="s">
        <v>36</v>
      </c>
      <c r="E20" s="2">
        <v>30</v>
      </c>
      <c r="F20" s="5">
        <v>30.3435</v>
      </c>
      <c r="G20" s="5">
        <f t="shared" si="0"/>
        <v>910.305</v>
      </c>
      <c r="H20" s="2"/>
      <c r="I20" s="2"/>
      <c r="J20" s="4" t="s">
        <v>282</v>
      </c>
    </row>
    <row r="21" ht="13" customHeight="1" spans="1:10">
      <c r="A21" s="2">
        <v>19</v>
      </c>
      <c r="B21" s="6" t="s">
        <v>126</v>
      </c>
      <c r="C21" s="7" t="s">
        <v>127</v>
      </c>
      <c r="D21" s="2" t="s">
        <v>36</v>
      </c>
      <c r="E21" s="2">
        <v>30</v>
      </c>
      <c r="F21" s="5">
        <v>19.76925</v>
      </c>
      <c r="G21" s="5">
        <f t="shared" si="0"/>
        <v>593.0775</v>
      </c>
      <c r="H21" s="2"/>
      <c r="I21" s="2"/>
      <c r="J21" s="4" t="s">
        <v>282</v>
      </c>
    </row>
    <row r="22" ht="21" spans="1:10">
      <c r="A22" s="2">
        <v>20</v>
      </c>
      <c r="B22" s="3" t="s">
        <v>128</v>
      </c>
      <c r="C22" s="4" t="s">
        <v>129</v>
      </c>
      <c r="D22" s="2" t="s">
        <v>12</v>
      </c>
      <c r="E22" s="2">
        <v>5</v>
      </c>
      <c r="F22" s="5">
        <v>54.4344</v>
      </c>
      <c r="G22" s="5">
        <f t="shared" si="0"/>
        <v>272.172</v>
      </c>
      <c r="H22" s="2"/>
      <c r="I22" s="2"/>
      <c r="J22" s="4" t="s">
        <v>282</v>
      </c>
    </row>
    <row r="23" ht="25" customHeight="1" spans="1:10">
      <c r="A23" s="2">
        <v>21</v>
      </c>
      <c r="B23" s="3" t="s">
        <v>130</v>
      </c>
      <c r="C23" s="4" t="s">
        <v>129</v>
      </c>
      <c r="D23" s="2" t="s">
        <v>12</v>
      </c>
      <c r="E23" s="2">
        <v>5</v>
      </c>
      <c r="F23" s="5">
        <v>54.4344</v>
      </c>
      <c r="G23" s="5">
        <f t="shared" si="0"/>
        <v>272.172</v>
      </c>
      <c r="H23" s="2"/>
      <c r="I23" s="2"/>
      <c r="J23" s="4" t="s">
        <v>282</v>
      </c>
    </row>
    <row r="24" ht="27" customHeight="1" spans="1:10">
      <c r="A24" s="2">
        <v>22</v>
      </c>
      <c r="B24" s="3" t="s">
        <v>131</v>
      </c>
      <c r="C24" s="4" t="s">
        <v>132</v>
      </c>
      <c r="D24" s="2" t="s">
        <v>12</v>
      </c>
      <c r="E24" s="2">
        <v>5</v>
      </c>
      <c r="F24" s="5">
        <v>54.4344</v>
      </c>
      <c r="G24" s="5">
        <f t="shared" si="0"/>
        <v>272.172</v>
      </c>
      <c r="H24" s="2"/>
      <c r="I24" s="2"/>
      <c r="J24" s="4" t="s">
        <v>282</v>
      </c>
    </row>
    <row r="25" ht="25" customHeight="1" spans="1:10">
      <c r="A25" s="2">
        <v>23</v>
      </c>
      <c r="B25" s="3" t="s">
        <v>133</v>
      </c>
      <c r="C25" s="4" t="s">
        <v>134</v>
      </c>
      <c r="D25" s="2" t="s">
        <v>12</v>
      </c>
      <c r="E25" s="2">
        <v>5</v>
      </c>
      <c r="F25" s="5">
        <v>54.4344</v>
      </c>
      <c r="G25" s="5">
        <f t="shared" si="0"/>
        <v>272.172</v>
      </c>
      <c r="H25" s="2"/>
      <c r="I25" s="2"/>
      <c r="J25" s="4" t="s">
        <v>282</v>
      </c>
    </row>
    <row r="26" ht="23" customHeight="1" spans="1:10">
      <c r="A26" s="2">
        <v>24</v>
      </c>
      <c r="B26" s="3" t="s">
        <v>135</v>
      </c>
      <c r="C26" s="4" t="s">
        <v>136</v>
      </c>
      <c r="D26" s="2" t="s">
        <v>12</v>
      </c>
      <c r="E26" s="2">
        <v>5</v>
      </c>
      <c r="F26" s="5">
        <v>54.4344</v>
      </c>
      <c r="G26" s="5">
        <f t="shared" si="0"/>
        <v>272.172</v>
      </c>
      <c r="H26" s="2"/>
      <c r="I26" s="2"/>
      <c r="J26" s="4" t="s">
        <v>282</v>
      </c>
    </row>
    <row r="27" ht="26" customHeight="1" spans="1:10">
      <c r="A27" s="2">
        <v>25</v>
      </c>
      <c r="B27" s="3" t="s">
        <v>133</v>
      </c>
      <c r="C27" s="4" t="s">
        <v>137</v>
      </c>
      <c r="D27" s="2" t="s">
        <v>12</v>
      </c>
      <c r="E27" s="2">
        <v>5</v>
      </c>
      <c r="F27" s="5">
        <v>54.4344</v>
      </c>
      <c r="G27" s="5">
        <f t="shared" si="0"/>
        <v>272.172</v>
      </c>
      <c r="H27" s="2"/>
      <c r="I27" s="2"/>
      <c r="J27" s="4" t="s">
        <v>282</v>
      </c>
    </row>
    <row r="28" ht="25" customHeight="1" spans="1:10">
      <c r="A28" s="2">
        <v>26</v>
      </c>
      <c r="B28" s="3" t="s">
        <v>133</v>
      </c>
      <c r="C28" s="4" t="s">
        <v>138</v>
      </c>
      <c r="D28" s="2" t="s">
        <v>12</v>
      </c>
      <c r="E28" s="2">
        <v>5</v>
      </c>
      <c r="F28" s="5">
        <v>54.4344</v>
      </c>
      <c r="G28" s="5">
        <f t="shared" si="0"/>
        <v>272.172</v>
      </c>
      <c r="H28" s="2"/>
      <c r="I28" s="2"/>
      <c r="J28" s="4" t="s">
        <v>282</v>
      </c>
    </row>
    <row r="29" ht="26" customHeight="1" spans="1:10">
      <c r="A29" s="2">
        <v>27</v>
      </c>
      <c r="B29" s="3" t="s">
        <v>135</v>
      </c>
      <c r="C29" s="4" t="s">
        <v>138</v>
      </c>
      <c r="D29" s="2" t="s">
        <v>12</v>
      </c>
      <c r="E29" s="2">
        <v>5</v>
      </c>
      <c r="F29" s="5">
        <v>54.4344</v>
      </c>
      <c r="G29" s="5">
        <f t="shared" si="0"/>
        <v>272.172</v>
      </c>
      <c r="H29" s="2"/>
      <c r="I29" s="2"/>
      <c r="J29" s="4" t="s">
        <v>282</v>
      </c>
    </row>
    <row r="30" ht="24" customHeight="1" spans="1:10">
      <c r="A30" s="2">
        <v>28</v>
      </c>
      <c r="B30" s="6" t="s">
        <v>139</v>
      </c>
      <c r="C30" s="7" t="s">
        <v>140</v>
      </c>
      <c r="D30" s="2" t="s">
        <v>12</v>
      </c>
      <c r="E30" s="2">
        <v>5</v>
      </c>
      <c r="F30" s="5">
        <v>54.4344</v>
      </c>
      <c r="G30" s="5">
        <f t="shared" si="0"/>
        <v>272.172</v>
      </c>
      <c r="H30" s="2"/>
      <c r="I30" s="2"/>
      <c r="J30" s="4" t="s">
        <v>282</v>
      </c>
    </row>
    <row r="31" ht="25" customHeight="1" spans="1:10">
      <c r="A31" s="2">
        <v>29</v>
      </c>
      <c r="B31" s="6" t="s">
        <v>131</v>
      </c>
      <c r="C31" s="7" t="s">
        <v>140</v>
      </c>
      <c r="D31" s="2" t="s">
        <v>12</v>
      </c>
      <c r="E31" s="2">
        <v>5</v>
      </c>
      <c r="F31" s="5">
        <v>54.4344</v>
      </c>
      <c r="G31" s="5">
        <f t="shared" si="0"/>
        <v>272.172</v>
      </c>
      <c r="H31" s="2"/>
      <c r="I31" s="2"/>
      <c r="J31" s="4" t="s">
        <v>282</v>
      </c>
    </row>
    <row r="32" ht="14" customHeight="1" spans="1:10">
      <c r="A32" s="2">
        <v>30</v>
      </c>
      <c r="B32" s="6" t="s">
        <v>114</v>
      </c>
      <c r="C32" s="7" t="s">
        <v>283</v>
      </c>
      <c r="D32" s="2" t="s">
        <v>12</v>
      </c>
      <c r="E32" s="2">
        <v>30</v>
      </c>
      <c r="F32" s="5">
        <v>114.9375</v>
      </c>
      <c r="G32" s="5">
        <f t="shared" si="0"/>
        <v>3448.125</v>
      </c>
      <c r="H32" s="2"/>
      <c r="I32" s="2"/>
      <c r="J32" s="4" t="s">
        <v>282</v>
      </c>
    </row>
    <row r="33" ht="14" customHeight="1" spans="1:10">
      <c r="A33" s="2">
        <v>31</v>
      </c>
      <c r="B33" s="6" t="s">
        <v>284</v>
      </c>
      <c r="C33" s="7" t="s">
        <v>285</v>
      </c>
      <c r="D33" s="2" t="s">
        <v>12</v>
      </c>
      <c r="E33" s="2">
        <v>15</v>
      </c>
      <c r="F33" s="5">
        <v>114.9375</v>
      </c>
      <c r="G33" s="5">
        <f t="shared" si="0"/>
        <v>1724.0625</v>
      </c>
      <c r="H33" s="2"/>
      <c r="I33" s="2"/>
      <c r="J33" s="4" t="s">
        <v>282</v>
      </c>
    </row>
    <row r="34" ht="14" customHeight="1" spans="1:10">
      <c r="A34" s="2">
        <v>32</v>
      </c>
      <c r="B34" s="6" t="s">
        <v>286</v>
      </c>
      <c r="C34" s="7" t="s">
        <v>287</v>
      </c>
      <c r="D34" s="2" t="s">
        <v>12</v>
      </c>
      <c r="E34" s="2">
        <v>15</v>
      </c>
      <c r="F34" s="5">
        <v>78.1575</v>
      </c>
      <c r="G34" s="5">
        <f t="shared" si="0"/>
        <v>1172.3625</v>
      </c>
      <c r="H34" s="2"/>
      <c r="I34" s="2"/>
      <c r="J34" s="4" t="s">
        <v>282</v>
      </c>
    </row>
    <row r="35" ht="14" customHeight="1" spans="1:10">
      <c r="A35" s="2">
        <v>33</v>
      </c>
      <c r="B35" s="6" t="s">
        <v>288</v>
      </c>
      <c r="C35" s="7" t="s">
        <v>289</v>
      </c>
      <c r="D35" s="2" t="s">
        <v>12</v>
      </c>
      <c r="E35" s="2">
        <v>15</v>
      </c>
      <c r="F35" s="5">
        <v>50.5725</v>
      </c>
      <c r="G35" s="5">
        <f t="shared" si="0"/>
        <v>758.5875</v>
      </c>
      <c r="H35" s="2"/>
      <c r="I35" s="2"/>
      <c r="J35" s="4" t="s">
        <v>282</v>
      </c>
    </row>
    <row r="36" ht="13" customHeight="1" spans="1:10">
      <c r="A36" s="2">
        <v>34</v>
      </c>
      <c r="B36" s="6" t="s">
        <v>290</v>
      </c>
      <c r="C36" s="7" t="s">
        <v>291</v>
      </c>
      <c r="D36" s="2" t="s">
        <v>12</v>
      </c>
      <c r="E36" s="2">
        <v>30</v>
      </c>
      <c r="F36" s="5">
        <v>48.7335</v>
      </c>
      <c r="G36" s="5">
        <f t="shared" si="0"/>
        <v>1462.005</v>
      </c>
      <c r="H36" s="2"/>
      <c r="I36" s="2"/>
      <c r="J36" s="4" t="s">
        <v>282</v>
      </c>
    </row>
    <row r="37" ht="11" customHeight="1" spans="1:10">
      <c r="A37" s="2">
        <v>35</v>
      </c>
      <c r="B37" s="3" t="s">
        <v>292</v>
      </c>
      <c r="C37" s="7" t="s">
        <v>293</v>
      </c>
      <c r="D37" s="2" t="s">
        <v>12</v>
      </c>
      <c r="E37" s="2">
        <v>15</v>
      </c>
      <c r="F37" s="5">
        <v>16.82685</v>
      </c>
      <c r="G37" s="5">
        <f t="shared" si="0"/>
        <v>252.40275</v>
      </c>
      <c r="H37" s="2"/>
      <c r="I37" s="2"/>
      <c r="J37" s="4" t="s">
        <v>282</v>
      </c>
    </row>
    <row r="38" ht="14" customHeight="1" spans="1:10">
      <c r="A38" s="2">
        <v>36</v>
      </c>
      <c r="B38" s="6" t="s">
        <v>147</v>
      </c>
      <c r="C38" s="7" t="s">
        <v>113</v>
      </c>
      <c r="D38" s="2" t="s">
        <v>36</v>
      </c>
      <c r="E38" s="2">
        <v>50</v>
      </c>
      <c r="F38" s="5">
        <v>78.61725</v>
      </c>
      <c r="G38" s="5">
        <f t="shared" si="0"/>
        <v>3930.8625</v>
      </c>
      <c r="H38" s="2"/>
      <c r="I38" s="2"/>
      <c r="J38" s="4" t="s">
        <v>282</v>
      </c>
    </row>
    <row r="39" ht="15" customHeight="1" spans="1:10">
      <c r="A39" s="2">
        <v>37</v>
      </c>
      <c r="B39" s="3" t="s">
        <v>148</v>
      </c>
      <c r="C39" s="3"/>
      <c r="D39" s="2" t="s">
        <v>149</v>
      </c>
      <c r="E39" s="2">
        <v>300</v>
      </c>
      <c r="F39" s="5">
        <v>2.7585</v>
      </c>
      <c r="G39" s="5">
        <f t="shared" si="0"/>
        <v>827.55</v>
      </c>
      <c r="H39" s="2"/>
      <c r="I39" s="2"/>
      <c r="J39" s="3" t="s">
        <v>200</v>
      </c>
    </row>
    <row r="40" ht="15" customHeight="1" spans="1:10">
      <c r="A40" s="2">
        <v>38</v>
      </c>
      <c r="B40" s="3" t="s">
        <v>150</v>
      </c>
      <c r="C40" s="3"/>
      <c r="D40" s="2" t="s">
        <v>12</v>
      </c>
      <c r="E40" s="2">
        <v>50</v>
      </c>
      <c r="F40" s="5">
        <v>5.97675</v>
      </c>
      <c r="G40" s="5">
        <f t="shared" si="0"/>
        <v>298.8375</v>
      </c>
      <c r="H40" s="2"/>
      <c r="I40" s="2"/>
      <c r="J40" s="3" t="s">
        <v>200</v>
      </c>
    </row>
    <row r="41" ht="20" customHeight="1" spans="1:10">
      <c r="A41" s="2">
        <v>39</v>
      </c>
      <c r="B41" s="8" t="s">
        <v>85</v>
      </c>
      <c r="C41" s="9"/>
      <c r="D41" s="9"/>
      <c r="E41" s="9"/>
      <c r="F41" s="10"/>
      <c r="G41" s="5">
        <f>SUM(G3:G40)</f>
        <v>63779.2785</v>
      </c>
      <c r="H41" s="9"/>
      <c r="I41" s="8"/>
      <c r="J41" s="3"/>
    </row>
    <row r="42" ht="18.75" spans="1:10">
      <c r="A42" s="11"/>
      <c r="C42" s="12"/>
      <c r="D42" s="12"/>
      <c r="E42" s="12"/>
      <c r="F42" s="12"/>
      <c r="G42" s="12"/>
      <c r="H42" s="12"/>
      <c r="I42" s="12"/>
      <c r="J42" s="12"/>
    </row>
    <row r="43" ht="18.75" spans="1:10">
      <c r="A43" s="11"/>
      <c r="C43" s="13"/>
      <c r="D43" s="13"/>
      <c r="E43" s="13"/>
      <c r="F43" s="13"/>
      <c r="G43" s="13"/>
      <c r="H43" s="13"/>
      <c r="I43" s="13"/>
      <c r="J43" s="13"/>
    </row>
  </sheetData>
  <mergeCells count="4">
    <mergeCell ref="A1:J1"/>
    <mergeCell ref="B41:E41"/>
    <mergeCell ref="C42:J42"/>
    <mergeCell ref="C43:J43"/>
  </mergeCells>
  <pageMargins left="0.944444444444444" right="0.7" top="0.432638888888889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Sheet9</vt:lpstr>
      <vt:lpstr>Sheet10</vt:lpstr>
      <vt:lpstr>Sheet11</vt:lpstr>
      <vt:lpstr>Sheet1</vt:lpstr>
      <vt:lpstr>汇总</vt:lpstr>
      <vt:lpstr>电</vt:lpstr>
      <vt:lpstr>水暖</vt:lpstr>
      <vt:lpstr>五金</vt:lpstr>
      <vt:lpstr>家具配件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2019-06-20T03:16:00Z</cp:lastPrinted>
  <dcterms:modified xsi:type="dcterms:W3CDTF">2019-07-15T09:39:16Z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